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media/image1.jpeg" ContentType="image/jpeg"/>
  <Override PartName="/xl/media/image2.jpeg" ContentType="image/jpeg"/>
  <Override PartName="/xl/media/image3.jpeg" ContentType="image/jpeg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ETAT RECAPITULATIF " sheetId="1" r:id="rId5"/>
  </sheets>
</workbook>
</file>

<file path=xl/metadata.xml><?xml version="1.0" encoding="utf-8"?>
<metadata xmlns:xda="http://schemas.microsoft.com/office/spreadsheetml/2017/dynamicarray"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<sst xmlns="http://schemas.openxmlformats.org/spreadsheetml/2006/main" uniqueCount="144">
  <si>
    <t>RECAPITULATIFS COMPTABLES</t>
  </si>
  <si>
    <t>ANNEE 2025</t>
  </si>
  <si>
    <t>NOM :</t>
  </si>
  <si>
    <t>N° ADHERENT :</t>
  </si>
  <si>
    <t xml:space="preserve"> </t>
  </si>
  <si>
    <t xml:space="preserve">SOLDE des comptes BANQUE + CAISSE au 1er janvier </t>
  </si>
  <si>
    <t>SOLDE des comptes BANQUE + CAISSE au 31 Décembre</t>
  </si>
  <si>
    <t>MONTANT TTC</t>
  </si>
  <si>
    <t>FRAIS DE PERSONNEL</t>
  </si>
  <si>
    <t>TRAVAUX FOURNITURES SERVICES EXTERIEURS</t>
  </si>
  <si>
    <t>TRANSP.DEPLACEMENT</t>
  </si>
  <si>
    <t>FRAIS DIVERS DE GESTION</t>
  </si>
  <si>
    <t>IMMOBILISATIONS</t>
  </si>
  <si>
    <t>OPERATIONS HORS 2035</t>
  </si>
  <si>
    <t>BANQUE</t>
  </si>
  <si>
    <t>CAISSE</t>
  </si>
  <si>
    <t>AUTRES BANQUES</t>
  </si>
  <si>
    <t>HONORAIRES HT</t>
  </si>
  <si>
    <t>TVA  SUR HONO- RAIRES</t>
  </si>
  <si>
    <t>DIVERS</t>
  </si>
  <si>
    <t>VIREMENTS INTERNES</t>
  </si>
  <si>
    <t>APPORTS PERSONNELS</t>
  </si>
  <si>
    <t>ECARTS</t>
  </si>
  <si>
    <t>TVA/ABS</t>
  </si>
  <si>
    <t>HONO-RAIRES RETRO-CEDES</t>
  </si>
  <si>
    <t>ACHATS</t>
  </si>
  <si>
    <t>SALAIRES NETS</t>
  </si>
  <si>
    <t xml:space="preserve">CHARGES SOCIALES </t>
  </si>
  <si>
    <t xml:space="preserve">TVA    PAYEE </t>
  </si>
  <si>
    <t>IMPOTS ET TAXES</t>
  </si>
  <si>
    <t xml:space="preserve">LOYERS ET CHARGES LOCATIVES </t>
  </si>
  <si>
    <t>LOCATION MATERIEL ET MOBILIER</t>
  </si>
  <si>
    <t>ENTRETIEN REPARATIONS</t>
  </si>
  <si>
    <t>PETIT OUTILLAGE</t>
  </si>
  <si>
    <t xml:space="preserve">CHAUFFAGE EAU GAZ ELECTRICITE </t>
  </si>
  <si>
    <t>HONO-RAIRES NON RETRO-CEDES</t>
  </si>
  <si>
    <t>ASSU-RANCES</t>
  </si>
  <si>
    <t>FRAIS DE VEHICULES</t>
  </si>
  <si>
    <r>
      <rPr>
        <sz val="8"/>
        <color indexed="8"/>
        <rFont val="Arial"/>
      </rPr>
      <t xml:space="preserve">AUTRES FRAIS DE </t>
    </r>
    <r>
      <rPr>
        <sz val="6"/>
        <color indexed="8"/>
        <rFont val="Arial"/>
      </rPr>
      <t>DEPLACEMENTS</t>
    </r>
  </si>
  <si>
    <r>
      <rPr>
        <sz val="8"/>
        <color indexed="8"/>
        <rFont val="Arial"/>
      </rPr>
      <t xml:space="preserve">CHARGES SOCIALES </t>
    </r>
    <r>
      <rPr>
        <sz val="7"/>
        <color indexed="8"/>
        <rFont val="Arial"/>
      </rPr>
      <t>PERSONNELLES OBLIGATOIRES</t>
    </r>
  </si>
  <si>
    <t>CHARGES SOCIALES PERSONNELLES FACULTATIVES</t>
  </si>
  <si>
    <t>RECEPTION CONGRES</t>
  </si>
  <si>
    <t xml:space="preserve">FOURNITURES DE BUREAU DOCUMEN-TATION PTT  </t>
  </si>
  <si>
    <t>FRAIS   ACTES ET  CONTEN-TIEUX</t>
  </si>
  <si>
    <t>COTISATIONS SYNDICALES ET PROFES-SIONNELLES</t>
  </si>
  <si>
    <t>FRAIS DIVERS</t>
  </si>
  <si>
    <t>FRAIS FINANCIERS</t>
  </si>
  <si>
    <t>PERTES DIVERSES</t>
  </si>
  <si>
    <t>ACHATS IMMO HT</t>
  </si>
  <si>
    <t>TVA SUR ACHATS IMMO</t>
  </si>
  <si>
    <t>EMPRUNT (Capital)</t>
  </si>
  <si>
    <t>DEPENSES PERSONNELLES ET PRELEVEMENTS</t>
  </si>
  <si>
    <t>VERSE-MENTS SCM</t>
  </si>
  <si>
    <t>Ecarts T-V</t>
  </si>
  <si>
    <t>MOIS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</si>
  <si>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</si>
  <si>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</si>
  <si>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</si>
  <si>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</si>
  <si>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</si>
  <si>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</si>
  <si>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</si>
  <si>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</si>
  <si>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</si>
  <si>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</si>
  <si>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</si>
  <si>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</si>
  <si>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TOTAL COMPTABLE</t>
  </si>
  <si>
    <t xml:space="preserve">TOTAL COMPT EXCEL (A) </t>
  </si>
  <si>
    <t>TOTAL COMPTABLE ECXEL (A)</t>
  </si>
  <si>
    <t>Ecart entre le T de l'Adh &amp; Excel</t>
  </si>
  <si>
    <t>Ecart entre le T.Adh &amp; T.Excel</t>
  </si>
  <si>
    <t>B</t>
  </si>
  <si>
    <t>A</t>
  </si>
  <si>
    <t>TOTAL TRESORERIE Adhé</t>
  </si>
  <si>
    <t>TOTAL TRESORERIE EXCEL</t>
  </si>
  <si>
    <t>TOTAL TRESORERIE ADHERENT</t>
  </si>
  <si>
    <t>TOTAL  TRESO  EXCEL</t>
  </si>
  <si>
    <t>TOTAL VENTILATION Adhé</t>
  </si>
  <si>
    <t xml:space="preserve">TOTAL VENTILATION EXCEL </t>
  </si>
  <si>
    <t>TOTAL VENTILATION ADHERENT</t>
  </si>
  <si>
    <t>TOTAL VENTIL EXCEL</t>
  </si>
  <si>
    <t>ECART</t>
  </si>
  <si>
    <t>CORRECTIONS EVENTUELLES</t>
  </si>
  <si>
    <t>NATURE</t>
  </si>
  <si>
    <t>TOTAL</t>
  </si>
  <si>
    <t>VENTILATION</t>
  </si>
  <si>
    <t>Ecarts</t>
  </si>
  <si>
    <t xml:space="preserve">INDEMNITÉS KILOMÉTRIQUES </t>
  </si>
  <si>
    <t>BLANCHISSAGE</t>
  </si>
  <si>
    <t>QUOTE PART SCM</t>
  </si>
  <si>
    <t>FRAIX MIXTES</t>
  </si>
  <si>
    <t>CSG DED ET NON DED</t>
  </si>
  <si>
    <t>A31:B</t>
  </si>
  <si>
    <t>D31:H</t>
  </si>
  <si>
    <t>N32:AR</t>
  </si>
  <si>
    <t xml:space="preserve">TOTAL FISCAL A REPORTER SUR LA  2035 </t>
  </si>
  <si>
    <t xml:space="preserve">TOTAL FISCAL A REPORTER SUR LA 2035 </t>
  </si>
  <si>
    <t>TOTAL FISCAL A REPORTER SUR LA 2035 EXCEL</t>
  </si>
  <si>
    <t xml:space="preserve">ECART ENTRE LA COMPTA ADH ET SAISIE  EXCEL </t>
  </si>
  <si>
    <t>ECART ENTRE LA COMPTA ADH ET EXCEL</t>
  </si>
  <si>
    <t>Ligne correspondante de l'imprimé 2035</t>
  </si>
  <si>
    <t>AA</t>
  </si>
  <si>
    <t>AF</t>
  </si>
  <si>
    <t>AC</t>
  </si>
  <si>
    <t>BA</t>
  </si>
  <si>
    <t>BB</t>
  </si>
  <si>
    <t>BC</t>
  </si>
  <si>
    <t>JY + BS + BV</t>
  </si>
  <si>
    <t>BF</t>
  </si>
  <si>
    <t>BG</t>
  </si>
  <si>
    <t>19</t>
  </si>
  <si>
    <t>20</t>
  </si>
  <si>
    <t>21</t>
  </si>
  <si>
    <t>22</t>
  </si>
  <si>
    <t>23</t>
  </si>
  <si>
    <t>24</t>
  </si>
  <si>
    <t>25 - Case BT</t>
  </si>
  <si>
    <t>25 - Case BU</t>
  </si>
  <si>
    <t>26</t>
  </si>
  <si>
    <t>27</t>
  </si>
  <si>
    <t>28</t>
  </si>
  <si>
    <t>29</t>
  </si>
  <si>
    <t>30</t>
  </si>
  <si>
    <t>BN</t>
  </si>
  <si>
    <t>BP</t>
  </si>
  <si>
    <t xml:space="preserve">POSTES HORS 2035 </t>
  </si>
  <si>
    <t xml:space="preserve">dont C.E.T </t>
  </si>
  <si>
    <t>dont charges sociales obligatoires</t>
  </si>
  <si>
    <t>CX (Cadre 5 - Annexe 2035-B)</t>
  </si>
  <si>
    <t>CY (Cadre 5 - Annexe 2035-B)</t>
  </si>
  <si>
    <t xml:space="preserve">dont CSG déductible </t>
  </si>
  <si>
    <t>dont charges sociales facultatives</t>
  </si>
  <si>
    <t>Le total doit être égal aux charges sociales</t>
  </si>
  <si>
    <t>POSTES HORS 2035 EXCEL</t>
  </si>
  <si>
    <t>POSTE S HORS 2035 EXCEL</t>
  </si>
  <si>
    <t>BORDEREAU ECV COGESER</t>
  </si>
  <si>
    <t xml:space="preserve">ELEMENTS A </t>
  </si>
  <si>
    <t>Le total doit être égal aux Charges Sociales EXCEL</t>
  </si>
  <si>
    <t xml:space="preserve">PORTER SUR VOTRE </t>
  </si>
  <si>
    <t xml:space="preserve">ECART </t>
  </si>
  <si>
    <t>REGISTRE DES IMMOBILISATIONS</t>
  </si>
  <si>
    <t>BK</t>
  </si>
  <si>
    <t>L'utilisation de ce document n'engage pas la responsabilité de l'AMGA ILE-DE-France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</si>
</sst>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#,##0.00&quot; €&quot;"/>
  </numFmts>
  <fonts count="29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sz val="18"/>
      <color indexed="9"/>
      <name val="Arial"/>
    </font>
    <font>
      <b val="1"/>
      <sz val="14"/>
      <color indexed="9"/>
      <name val="Arial"/>
    </font>
    <font>
      <b val="1"/>
      <sz val="14"/>
      <color indexed="8"/>
      <name val="Arial"/>
    </font>
    <font>
      <sz val="14"/>
      <color indexed="8"/>
      <name val="Arial"/>
    </font>
    <font>
      <sz val="8"/>
      <color indexed="8"/>
      <name val="Arial"/>
    </font>
    <font>
      <b val="1"/>
      <sz val="10"/>
      <color indexed="8"/>
      <name val="Arial"/>
    </font>
    <font>
      <b val="1"/>
      <sz val="9"/>
      <color indexed="8"/>
      <name val="Arial"/>
    </font>
    <font>
      <sz val="9"/>
      <color indexed="8"/>
      <name val="Arial"/>
    </font>
    <font>
      <b val="1"/>
      <sz val="8"/>
      <color indexed="8"/>
      <name val="Arial"/>
    </font>
    <font>
      <sz val="7"/>
      <color indexed="8"/>
      <name val="Arial"/>
    </font>
    <font>
      <sz val="6"/>
      <color indexed="8"/>
      <name val="Arial"/>
    </font>
    <font>
      <b val="1"/>
      <sz val="10"/>
      <color indexed="11"/>
      <name val="Arial"/>
    </font>
    <font>
      <sz val="10"/>
      <color indexed="16"/>
      <name val="Arial"/>
    </font>
    <font>
      <b val="1"/>
      <i val="1"/>
      <sz val="8"/>
      <color indexed="11"/>
      <name val="Arial"/>
    </font>
    <font>
      <b val="1"/>
      <i val="1"/>
      <sz val="10"/>
      <color indexed="11"/>
      <name val="Arial"/>
    </font>
    <font>
      <sz val="10"/>
      <color indexed="11"/>
      <name val="Arial"/>
    </font>
    <font>
      <i val="1"/>
      <sz val="10"/>
      <color indexed="11"/>
      <name val="Arial"/>
    </font>
    <font>
      <b val="1"/>
      <sz val="10"/>
      <color indexed="16"/>
      <name val="Arial"/>
    </font>
    <font>
      <b val="1"/>
      <sz val="10"/>
      <color indexed="19"/>
      <name val="Arial"/>
    </font>
    <font>
      <b val="1"/>
      <sz val="8"/>
      <color indexed="19"/>
      <name val="Arial"/>
    </font>
    <font>
      <b val="1"/>
      <sz val="10"/>
      <color indexed="20"/>
      <name val="Arial"/>
    </font>
    <font>
      <b val="1"/>
      <sz val="8"/>
      <color indexed="21"/>
      <name val="Arial"/>
    </font>
    <font>
      <b val="1"/>
      <sz val="7"/>
      <color indexed="22"/>
      <name val="Arial"/>
    </font>
    <font>
      <b val="1"/>
      <sz val="8"/>
      <color indexed="23"/>
      <name val="Arial"/>
    </font>
    <font>
      <b val="1"/>
      <sz val="10"/>
      <color indexed="21"/>
      <name val="Arial"/>
    </font>
    <font>
      <i val="1"/>
      <sz val="9"/>
      <color indexed="21"/>
      <name val="Arial"/>
    </font>
  </fonts>
  <fills count="9">
    <fill>
      <patternFill patternType="none"/>
    </fill>
    <fill>
      <patternFill patternType="gray125"/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  <fill>
      <patternFill patternType="solid">
        <fgColor indexed="18"/>
        <bgColor auto="1"/>
      </patternFill>
    </fill>
  </fills>
  <borders count="55">
    <border>
      <left/>
      <right/>
      <top/>
      <bottom/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10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10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10"/>
      </left>
      <right/>
      <top/>
      <bottom style="thin">
        <color indexed="8"/>
      </bottom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9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0" fontId="3" borderId="2" applyNumberFormat="0" applyFont="1" applyFill="0" applyBorder="1" applyAlignment="1" applyProtection="0">
      <alignment vertical="bottom"/>
    </xf>
    <xf numFmtId="0" fontId="0" borderId="2" applyNumberFormat="0" applyFont="1" applyFill="0" applyBorder="1" applyAlignment="1" applyProtection="0">
      <alignment vertical="bottom"/>
    </xf>
    <xf numFmtId="0" fontId="0" borderId="3" applyNumberFormat="0" applyFont="1" applyFill="0" applyBorder="1" applyAlignment="1" applyProtection="0">
      <alignment vertical="bottom"/>
    </xf>
    <xf numFmtId="0" fontId="0" borderId="4" applyNumberFormat="0" applyFont="1" applyFill="0" applyBorder="1" applyAlignment="1" applyProtection="0">
      <alignment vertical="bottom"/>
    </xf>
    <xf numFmtId="0" fontId="0" borderId="5" applyNumberFormat="0" applyFont="1" applyFill="0" applyBorder="1" applyAlignment="1" applyProtection="0">
      <alignment vertical="bottom"/>
    </xf>
    <xf numFmtId="0" fontId="0" borderId="6" applyNumberFormat="0" applyFont="1" applyFill="0" applyBorder="1" applyAlignment="1" applyProtection="0">
      <alignment vertical="bottom"/>
    </xf>
    <xf numFmtId="49" fontId="4" fillId="2" borderId="4" applyNumberFormat="1" applyFont="1" applyFill="1" applyBorder="1" applyAlignment="1" applyProtection="0">
      <alignment horizontal="left" vertical="center"/>
    </xf>
    <xf numFmtId="0" fontId="0" fillId="2" borderId="5" applyNumberFormat="0" applyFont="1" applyFill="1" applyBorder="1" applyAlignment="1" applyProtection="0">
      <alignment horizontal="left" vertical="center"/>
    </xf>
    <xf numFmtId="0" fontId="4" fillId="2" borderId="5" applyNumberFormat="0" applyFont="1" applyFill="1" applyBorder="1" applyAlignment="1" applyProtection="0">
      <alignment horizontal="left" vertical="center"/>
    </xf>
    <xf numFmtId="49" fontId="4" fillId="2" borderId="5" applyNumberFormat="1" applyFont="1" applyFill="1" applyBorder="1" applyAlignment="1" applyProtection="0">
      <alignment horizontal="left" vertical="center"/>
    </xf>
    <xf numFmtId="0" fontId="0" borderId="7" applyNumberFormat="0" applyFont="1" applyFill="0" applyBorder="1" applyAlignment="1" applyProtection="0">
      <alignment vertical="bottom"/>
    </xf>
    <xf numFmtId="49" fontId="5" fillId="2" borderId="8" applyNumberFormat="1" applyFont="1" applyFill="1" applyBorder="1" applyAlignment="1" applyProtection="0">
      <alignment horizontal="right" vertical="center"/>
    </xf>
    <xf numFmtId="0" fontId="5" fillId="3" borderId="9" applyNumberFormat="0" applyFont="1" applyFill="1" applyBorder="1" applyAlignment="1" applyProtection="0">
      <alignment horizontal="left" vertical="center"/>
    </xf>
    <xf numFmtId="0" fontId="5" fillId="3" borderId="10" applyNumberFormat="0" applyFont="1" applyFill="1" applyBorder="1" applyAlignment="1" applyProtection="0">
      <alignment horizontal="left" vertical="center"/>
    </xf>
    <xf numFmtId="0" fontId="5" fillId="3" borderId="11" applyNumberFormat="0" applyFont="1" applyFill="1" applyBorder="1" applyAlignment="1" applyProtection="0">
      <alignment horizontal="left" vertical="center"/>
    </xf>
    <xf numFmtId="0" fontId="6" borderId="12" applyNumberFormat="0" applyFont="1" applyFill="0" applyBorder="1" applyAlignment="1" applyProtection="0">
      <alignment horizontal="center" vertical="bottom"/>
    </xf>
    <xf numFmtId="0" fontId="6" borderId="5" applyNumberFormat="0" applyFont="1" applyFill="0" applyBorder="1" applyAlignment="1" applyProtection="0">
      <alignment horizontal="center" vertical="bottom"/>
    </xf>
    <xf numFmtId="49" fontId="5" fillId="2" borderId="13" applyNumberFormat="1" applyFont="1" applyFill="1" applyBorder="1" applyAlignment="1" applyProtection="0">
      <alignment horizontal="right" vertical="center"/>
    </xf>
    <xf numFmtId="0" fontId="5" fillId="3" borderId="14" applyNumberFormat="0" applyFont="1" applyFill="1" applyBorder="1" applyAlignment="1" applyProtection="0">
      <alignment horizontal="center" vertical="bottom"/>
    </xf>
    <xf numFmtId="0" fontId="0" borderId="12" applyNumberFormat="0" applyFont="1" applyFill="0" applyBorder="1" applyAlignment="1" applyProtection="0">
      <alignment vertical="bottom"/>
    </xf>
    <xf numFmtId="0" fontId="6" fillId="2" borderId="5" applyNumberFormat="0" applyFont="1" applyFill="1" applyBorder="1" applyAlignment="1" applyProtection="0">
      <alignment horizontal="right" vertical="center"/>
    </xf>
    <xf numFmtId="0" fontId="5" fillId="4" borderId="9" applyNumberFormat="1" applyFont="1" applyFill="1" applyBorder="1" applyAlignment="1" applyProtection="0">
      <alignment horizontal="left" vertical="center"/>
    </xf>
    <xf numFmtId="0" fontId="5" fillId="4" borderId="10" applyNumberFormat="0" applyFont="1" applyFill="1" applyBorder="1" applyAlignment="1" applyProtection="0">
      <alignment horizontal="left" vertical="center"/>
    </xf>
    <xf numFmtId="0" fontId="5" fillId="4" borderId="11" applyNumberFormat="0" applyFont="1" applyFill="1" applyBorder="1" applyAlignment="1" applyProtection="0">
      <alignment horizontal="left" vertical="center"/>
    </xf>
    <xf numFmtId="49" fontId="6" borderId="12" applyNumberFormat="1" applyFont="1" applyFill="0" applyBorder="1" applyAlignment="1" applyProtection="0">
      <alignment horizontal="center" vertical="bottom"/>
    </xf>
    <xf numFmtId="49" fontId="5" fillId="2" borderId="5" applyNumberFormat="1" applyFont="1" applyFill="1" applyBorder="1" applyAlignment="1" applyProtection="0">
      <alignment horizontal="right" vertical="center"/>
    </xf>
    <xf numFmtId="0" fontId="5" fillId="2" borderId="5" applyNumberFormat="0" applyFont="1" applyFill="1" applyBorder="1" applyAlignment="1" applyProtection="0">
      <alignment horizontal="right" vertical="center"/>
    </xf>
    <xf numFmtId="0" fontId="5" fillId="2" borderId="13" applyNumberFormat="0" applyFont="1" applyFill="1" applyBorder="1" applyAlignment="1" applyProtection="0">
      <alignment horizontal="right" vertical="center"/>
    </xf>
    <xf numFmtId="0" fontId="5" fillId="4" borderId="14" applyNumberFormat="1" applyFont="1" applyFill="1" applyBorder="1" applyAlignment="1" applyProtection="0">
      <alignment horizontal="center" vertical="bottom"/>
    </xf>
    <xf numFmtId="49" fontId="6" borderId="5" applyNumberFormat="1" applyFont="1" applyFill="0" applyBorder="1" applyAlignment="1" applyProtection="0">
      <alignment horizontal="center" vertical="bottom"/>
    </xf>
    <xf numFmtId="0" fontId="0" borderId="5" applyNumberFormat="0" applyFont="1" applyFill="0" applyBorder="1" applyAlignment="1" applyProtection="0">
      <alignment horizontal="right" vertical="bottom"/>
    </xf>
    <xf numFmtId="0" fontId="0" borderId="13" applyNumberFormat="0" applyFont="1" applyFill="0" applyBorder="1" applyAlignment="1" applyProtection="0">
      <alignment horizontal="right" vertical="bottom"/>
    </xf>
    <xf numFmtId="0" fontId="0" borderId="15" applyNumberFormat="0" applyFont="1" applyFill="0" applyBorder="1" applyAlignment="1" applyProtection="0">
      <alignment vertical="bottom"/>
    </xf>
    <xf numFmtId="59" fontId="7" fillId="2" borderId="7" applyNumberFormat="1" applyFont="1" applyFill="1" applyBorder="1" applyAlignment="1" applyProtection="0">
      <alignment vertical="center"/>
    </xf>
    <xf numFmtId="59" fontId="7" fillId="2" borderId="10" applyNumberFormat="1" applyFont="1" applyFill="1" applyBorder="1" applyAlignment="1" applyProtection="0">
      <alignment vertical="center"/>
    </xf>
    <xf numFmtId="49" fontId="8" fillId="2" borderId="5" applyNumberFormat="1" applyFont="1" applyFill="1" applyBorder="1" applyAlignment="1" applyProtection="0">
      <alignment horizontal="right" vertical="center"/>
    </xf>
    <xf numFmtId="0" fontId="0" fillId="2" borderId="5" applyNumberFormat="0" applyFont="1" applyFill="1" applyBorder="1" applyAlignment="1" applyProtection="0">
      <alignment horizontal="right" vertical="center"/>
    </xf>
    <xf numFmtId="0" fontId="0" fillId="2" borderId="13" applyNumberFormat="0" applyFont="1" applyFill="1" applyBorder="1" applyAlignment="1" applyProtection="0">
      <alignment horizontal="right" vertical="center"/>
    </xf>
    <xf numFmtId="59" fontId="7" fillId="3" borderId="14" applyNumberFormat="1" applyFont="1" applyFill="1" applyBorder="1" applyAlignment="1" applyProtection="0">
      <alignment vertical="center"/>
    </xf>
    <xf numFmtId="49" fontId="9" fillId="2" borderId="5" applyNumberFormat="1" applyFont="1" applyFill="1" applyBorder="1" applyAlignment="1" applyProtection="0">
      <alignment horizontal="right" vertical="center"/>
    </xf>
    <xf numFmtId="4" fontId="0" fillId="2" borderId="7" applyNumberFormat="1" applyFont="1" applyFill="1" applyBorder="1" applyAlignment="1" applyProtection="0">
      <alignment vertical="center"/>
    </xf>
    <xf numFmtId="4" fontId="0" fillId="2" borderId="5" applyNumberFormat="1" applyFont="1" applyFill="1" applyBorder="1" applyAlignment="1" applyProtection="0">
      <alignment vertical="center"/>
    </xf>
    <xf numFmtId="4" fontId="10" fillId="2" borderId="5" applyNumberFormat="1" applyFont="1" applyFill="1" applyBorder="1" applyAlignment="1" applyProtection="0">
      <alignment vertical="center"/>
    </xf>
    <xf numFmtId="4" fontId="10" fillId="2" borderId="7" applyNumberFormat="1" applyFont="1" applyFill="1" applyBorder="1" applyAlignment="1" applyProtection="0">
      <alignment vertical="center"/>
    </xf>
    <xf numFmtId="0" fontId="0" borderId="8" applyNumberFormat="0" applyFont="1" applyFill="0" applyBorder="1" applyAlignment="1" applyProtection="0">
      <alignment vertical="bottom"/>
    </xf>
    <xf numFmtId="49" fontId="0" fillId="5" borderId="9" applyNumberFormat="1" applyFont="1" applyFill="1" applyBorder="1" applyAlignment="1" applyProtection="0">
      <alignment horizontal="center" vertical="bottom"/>
    </xf>
    <xf numFmtId="0" fontId="0" fillId="5" borderId="16" applyNumberFormat="0" applyFont="1" applyFill="1" applyBorder="1" applyAlignment="1" applyProtection="0">
      <alignment horizontal="center" vertical="bottom"/>
    </xf>
    <xf numFmtId="0" fontId="0" fillId="5" borderId="17" applyNumberFormat="0" applyFont="1" applyFill="1" applyBorder="1" applyAlignment="1" applyProtection="0">
      <alignment horizontal="center" vertical="bottom"/>
    </xf>
    <xf numFmtId="0" fontId="0" borderId="18" applyNumberFormat="0" applyFont="1" applyFill="0" applyBorder="1" applyAlignment="1" applyProtection="0">
      <alignment vertical="bottom"/>
    </xf>
    <xf numFmtId="0" fontId="0" borderId="19" applyNumberFormat="0" applyFont="1" applyFill="0" applyBorder="1" applyAlignment="1" applyProtection="0">
      <alignment vertical="bottom"/>
    </xf>
    <xf numFmtId="49" fontId="11" fillId="4" borderId="9" applyNumberFormat="1" applyFont="1" applyFill="1" applyBorder="1" applyAlignment="1" applyProtection="0">
      <alignment horizontal="center" vertical="bottom"/>
    </xf>
    <xf numFmtId="0" fontId="11" fillId="4" borderId="11" applyNumberFormat="0" applyFont="1" applyFill="1" applyBorder="1" applyAlignment="1" applyProtection="0">
      <alignment horizontal="center" vertical="bottom"/>
    </xf>
    <xf numFmtId="0" fontId="11" fillId="4" borderId="10" applyNumberFormat="0" applyFont="1" applyFill="1" applyBorder="1" applyAlignment="1" applyProtection="0">
      <alignment horizontal="center" vertical="bottom"/>
    </xf>
    <xf numFmtId="49" fontId="8" fillId="4" borderId="9" applyNumberFormat="1" applyFont="1" applyFill="1" applyBorder="1" applyAlignment="1" applyProtection="0">
      <alignment horizontal="center" vertical="bottom"/>
    </xf>
    <xf numFmtId="0" fontId="8" fillId="4" borderId="10" applyNumberFormat="0" applyFont="1" applyFill="1" applyBorder="1" applyAlignment="1" applyProtection="0">
      <alignment horizontal="center" vertical="bottom"/>
    </xf>
    <xf numFmtId="0" fontId="8" fillId="4" borderId="11" applyNumberFormat="0" applyFont="1" applyFill="1" applyBorder="1" applyAlignment="1" applyProtection="0">
      <alignment horizontal="center" vertical="bottom"/>
    </xf>
    <xf numFmtId="0" fontId="0" borderId="20" applyNumberFormat="0" applyFont="1" applyFill="0" applyBorder="1" applyAlignment="1" applyProtection="0">
      <alignment vertical="bottom"/>
    </xf>
    <xf numFmtId="0" fontId="7" borderId="21" applyNumberFormat="0" applyFont="1" applyFill="0" applyBorder="1" applyAlignment="1" applyProtection="0">
      <alignment vertical="bottom"/>
    </xf>
    <xf numFmtId="49" fontId="7" fillId="4" borderId="14" applyNumberFormat="1" applyFont="1" applyFill="1" applyBorder="1" applyAlignment="1" applyProtection="0">
      <alignment horizontal="center" vertical="center" wrapText="1"/>
    </xf>
    <xf numFmtId="49" fontId="12" fillId="4" borderId="14" applyNumberFormat="1" applyFont="1" applyFill="1" applyBorder="1" applyAlignment="1" applyProtection="0">
      <alignment horizontal="center" vertical="center" wrapText="1"/>
    </xf>
    <xf numFmtId="49" fontId="7" fillId="5" borderId="14" applyNumberFormat="1" applyFont="1" applyFill="1" applyBorder="1" applyAlignment="1" applyProtection="0">
      <alignment horizontal="center" vertical="center" wrapText="1"/>
    </xf>
    <xf numFmtId="0" fontId="7" fillId="2" borderId="22" applyNumberFormat="0" applyFont="1" applyFill="1" applyBorder="1" applyAlignment="1" applyProtection="0">
      <alignment horizontal="center" vertical="center" wrapText="1"/>
    </xf>
    <xf numFmtId="0" fontId="0" borderId="23" applyNumberFormat="0" applyFont="1" applyFill="0" applyBorder="1" applyAlignment="1" applyProtection="0">
      <alignment vertical="bottom"/>
    </xf>
    <xf numFmtId="49" fontId="7" fillId="4" borderId="23" applyNumberFormat="1" applyFont="1" applyFill="1" applyBorder="1" applyAlignment="1" applyProtection="0">
      <alignment horizontal="center" vertical="center" wrapText="1"/>
    </xf>
    <xf numFmtId="49" fontId="12" fillId="4" borderId="23" applyNumberFormat="1" applyFont="1" applyFill="1" applyBorder="1" applyAlignment="1" applyProtection="0">
      <alignment horizontal="center" vertical="center" wrapText="1"/>
    </xf>
    <xf numFmtId="49" fontId="7" fillId="5" borderId="23" applyNumberFormat="1" applyFont="1" applyFill="1" applyBorder="1" applyAlignment="1" applyProtection="0">
      <alignment horizontal="center" vertical="center" wrapText="1"/>
    </xf>
    <xf numFmtId="49" fontId="11" borderId="14" applyNumberFormat="1" applyFont="1" applyFill="0" applyBorder="1" applyAlignment="1" applyProtection="0">
      <alignment horizontal="left" vertical="bottom"/>
    </xf>
    <xf numFmtId="2" fontId="7" fillId="3" borderId="14" applyNumberFormat="1" applyFont="1" applyFill="1" applyBorder="1" applyAlignment="1" applyProtection="0">
      <alignment horizontal="center" vertical="bottom"/>
    </xf>
    <xf numFmtId="2" fontId="0" fillId="5" borderId="14" applyNumberFormat="1" applyFont="1" applyFill="1" applyBorder="1" applyAlignment="1" applyProtection="0">
      <alignment vertical="bottom"/>
    </xf>
    <xf numFmtId="0" fontId="0" borderId="22" applyNumberFormat="0" applyFont="1" applyFill="0" applyBorder="1" applyAlignment="1" applyProtection="0">
      <alignment vertical="bottom"/>
    </xf>
    <xf numFmtId="49" fontId="11" borderId="24" applyNumberFormat="1" applyFont="1" applyFill="0" applyBorder="1" applyAlignment="1" applyProtection="0">
      <alignment horizontal="left" vertical="bottom"/>
    </xf>
    <xf numFmtId="2" fontId="0" fillId="3" borderId="24" applyNumberFormat="1" applyFont="1" applyFill="1" applyBorder="1" applyAlignment="1" applyProtection="0">
      <alignment vertical="bottom"/>
    </xf>
    <xf numFmtId="2" fontId="0" fillId="5" borderId="24" applyNumberFormat="1" applyFont="1" applyFill="1" applyBorder="1" applyAlignment="1" applyProtection="0">
      <alignment vertical="bottom"/>
    </xf>
    <xf numFmtId="0" fontId="0" fillId="4" borderId="24" applyNumberFormat="1" applyFont="1" applyFill="1" applyBorder="1" applyAlignment="1" applyProtection="0">
      <alignment vertical="bottom"/>
    </xf>
    <xf numFmtId="2" fontId="0" fillId="3" borderId="14" applyNumberFormat="1" applyFont="1" applyFill="1" applyBorder="1" applyAlignment="1" applyProtection="0">
      <alignment vertical="bottom"/>
    </xf>
    <xf numFmtId="0" fontId="0" fillId="4" borderId="14" applyNumberFormat="1" applyFont="1" applyFill="1" applyBorder="1" applyAlignment="1" applyProtection="0">
      <alignment vertical="bottom"/>
    </xf>
    <xf numFmtId="49" fontId="11" fillId="4" borderId="14" applyNumberFormat="1" applyFont="1" applyFill="1" applyBorder="1" applyAlignment="1" applyProtection="0">
      <alignment horizontal="left" vertical="bottom"/>
    </xf>
    <xf numFmtId="2" fontId="8" fillId="4" borderId="14" applyNumberFormat="1" applyFont="1" applyFill="1" applyBorder="1" applyAlignment="1" applyProtection="0">
      <alignment horizontal="right" vertical="bottom"/>
    </xf>
    <xf numFmtId="2" fontId="14" fillId="6" borderId="14" applyNumberFormat="1" applyFont="1" applyFill="1" applyBorder="1" applyAlignment="1" applyProtection="0">
      <alignment horizontal="right" vertical="bottom"/>
    </xf>
    <xf numFmtId="2" fontId="8" fillId="5" borderId="14" applyNumberFormat="1" applyFont="1" applyFill="1" applyBorder="1" applyAlignment="1" applyProtection="0">
      <alignment vertical="bottom"/>
    </xf>
    <xf numFmtId="0" fontId="15" borderId="22" applyNumberFormat="0" applyFont="1" applyFill="0" applyBorder="1" applyAlignment="1" applyProtection="0">
      <alignment vertical="bottom"/>
    </xf>
    <xf numFmtId="2" fontId="8" fillId="4" borderId="14" applyNumberFormat="1" applyFont="1" applyFill="1" applyBorder="1" applyAlignment="1" applyProtection="0">
      <alignment vertical="bottom"/>
    </xf>
    <xf numFmtId="2" fontId="14" fillId="6" borderId="14" applyNumberFormat="1" applyFont="1" applyFill="1" applyBorder="1" applyAlignment="1" applyProtection="0">
      <alignment vertical="bottom"/>
    </xf>
    <xf numFmtId="2" fontId="8" borderId="25" applyNumberFormat="1" applyFont="1" applyFill="0" applyBorder="1" applyAlignment="1" applyProtection="0">
      <alignment vertical="bottom"/>
    </xf>
    <xf numFmtId="49" fontId="11" fillId="7" borderId="17" applyNumberFormat="1" applyFont="1" applyFill="1" applyBorder="1" applyAlignment="1" applyProtection="0">
      <alignment vertical="bottom"/>
    </xf>
    <xf numFmtId="2" fontId="8" fillId="7" borderId="14" applyNumberFormat="1" applyFont="1" applyFill="1" applyBorder="1" applyAlignment="1" applyProtection="0">
      <alignment horizontal="right" vertical="bottom"/>
    </xf>
    <xf numFmtId="2" fontId="8" fillId="7" borderId="14" applyNumberFormat="1" applyFont="1" applyFill="1" applyBorder="1" applyAlignment="1" applyProtection="0">
      <alignment vertical="bottom"/>
    </xf>
    <xf numFmtId="49" fontId="11" fillId="7" borderId="14" applyNumberFormat="1" applyFont="1" applyFill="1" applyBorder="1" applyAlignment="1" applyProtection="0">
      <alignment vertical="bottom"/>
    </xf>
    <xf numFmtId="2" fontId="8" fillId="5" borderId="26" applyNumberFormat="1" applyFont="1" applyFill="1" applyBorder="1" applyAlignment="1" applyProtection="0">
      <alignment vertical="bottom"/>
    </xf>
    <xf numFmtId="2" fontId="8" fillId="7" borderId="17" applyNumberFormat="1" applyFont="1" applyFill="1" applyBorder="1" applyAlignment="1" applyProtection="0">
      <alignment vertical="bottom"/>
    </xf>
    <xf numFmtId="2" fontId="8" fillId="7" borderId="26" applyNumberFormat="1" applyFont="1" applyFill="1" applyBorder="1" applyAlignment="1" applyProtection="0">
      <alignment vertical="bottom"/>
    </xf>
    <xf numFmtId="0" fontId="0" fillId="7" borderId="22" applyNumberFormat="0" applyFont="1" applyFill="1" applyBorder="1" applyAlignment="1" applyProtection="0">
      <alignment vertical="bottom"/>
    </xf>
    <xf numFmtId="49" fontId="16" fillId="8" borderId="17" applyNumberFormat="1" applyFont="1" applyFill="1" applyBorder="1" applyAlignment="1" applyProtection="0">
      <alignment vertical="bottom"/>
    </xf>
    <xf numFmtId="2" fontId="17" fillId="8" borderId="14" applyNumberFormat="1" applyFont="1" applyFill="1" applyBorder="1" applyAlignment="1" applyProtection="0">
      <alignment horizontal="right" vertical="bottom"/>
    </xf>
    <xf numFmtId="49" fontId="16" fillId="8" borderId="14" applyNumberFormat="1" applyFont="1" applyFill="1" applyBorder="1" applyAlignment="1" applyProtection="0">
      <alignment vertical="bottom"/>
    </xf>
    <xf numFmtId="2" fontId="17" fillId="8" borderId="14" applyNumberFormat="1" applyFont="1" applyFill="1" applyBorder="1" applyAlignment="1" applyProtection="0">
      <alignment vertical="bottom"/>
    </xf>
    <xf numFmtId="2" fontId="17" fillId="8" borderId="26" applyNumberFormat="1" applyFont="1" applyFill="1" applyBorder="1" applyAlignment="1" applyProtection="0">
      <alignment vertical="bottom"/>
    </xf>
    <xf numFmtId="2" fontId="17" fillId="8" borderId="17" applyNumberFormat="1" applyFont="1" applyFill="1" applyBorder="1" applyAlignment="1" applyProtection="0">
      <alignment vertical="bottom"/>
    </xf>
    <xf numFmtId="0" fontId="18" fillId="8" borderId="22" applyNumberFormat="0" applyFont="1" applyFill="1" applyBorder="1" applyAlignment="1" applyProtection="0">
      <alignment vertical="bottom"/>
    </xf>
    <xf numFmtId="0" fontId="11" borderId="27" applyNumberFormat="0" applyFont="1" applyFill="0" applyBorder="1" applyAlignment="1" applyProtection="0">
      <alignment vertical="bottom"/>
    </xf>
    <xf numFmtId="2" fontId="11" borderId="10" applyNumberFormat="1" applyFont="1" applyFill="0" applyBorder="1" applyAlignment="1" applyProtection="0">
      <alignment horizontal="center" vertical="bottom"/>
    </xf>
    <xf numFmtId="2" fontId="0" borderId="10" applyNumberFormat="1" applyFont="1" applyFill="0" applyBorder="1" applyAlignment="1" applyProtection="0">
      <alignment vertical="bottom"/>
    </xf>
    <xf numFmtId="0" fontId="11" borderId="11" applyNumberFormat="0" applyFont="1" applyFill="0" applyBorder="1" applyAlignment="1" applyProtection="0">
      <alignment vertical="bottom"/>
    </xf>
    <xf numFmtId="49" fontId="8" borderId="9" applyNumberFormat="1" applyFont="1" applyFill="0" applyBorder="1" applyAlignment="1" applyProtection="0">
      <alignment horizontal="center" vertical="bottom"/>
    </xf>
    <xf numFmtId="0" fontId="0" borderId="10" applyNumberFormat="0" applyFont="1" applyFill="0" applyBorder="1" applyAlignment="1" applyProtection="0">
      <alignment horizontal="center" vertical="bottom"/>
    </xf>
    <xf numFmtId="2" fontId="8" borderId="10" applyNumberFormat="1" applyFont="1" applyFill="0" applyBorder="1" applyAlignment="1" applyProtection="0">
      <alignment vertical="bottom"/>
    </xf>
    <xf numFmtId="2" fontId="8" borderId="10" applyNumberFormat="1" applyFont="1" applyFill="0" applyBorder="1" applyAlignment="1" applyProtection="0">
      <alignment horizontal="center" vertical="bottom"/>
    </xf>
    <xf numFmtId="49" fontId="8" borderId="10" applyNumberFormat="1" applyFont="1" applyFill="0" applyBorder="1" applyAlignment="1" applyProtection="0">
      <alignment horizontal="center" vertical="bottom"/>
    </xf>
    <xf numFmtId="49" fontId="11" borderId="10" applyNumberFormat="1" applyFont="1" applyFill="0" applyBorder="1" applyAlignment="1" applyProtection="0">
      <alignment horizontal="center" vertical="bottom"/>
    </xf>
    <xf numFmtId="0" fontId="0" borderId="13" applyNumberFormat="0" applyFont="1" applyFill="0" applyBorder="1" applyAlignment="1" applyProtection="0">
      <alignment vertical="bottom"/>
    </xf>
    <xf numFmtId="49" fontId="11" borderId="14" applyNumberFormat="1" applyFont="1" applyFill="0" applyBorder="1" applyAlignment="1" applyProtection="0">
      <alignment vertical="bottom"/>
    </xf>
    <xf numFmtId="2" fontId="8" borderId="9" applyNumberFormat="1" applyFont="1" applyFill="0" applyBorder="1" applyAlignment="1" applyProtection="0">
      <alignment horizontal="center" vertical="bottom"/>
    </xf>
    <xf numFmtId="0" fontId="0" borderId="11" applyNumberFormat="0" applyFont="1" applyFill="0" applyBorder="1" applyAlignment="1" applyProtection="0">
      <alignment horizontal="center" vertical="bottom"/>
    </xf>
    <xf numFmtId="0" fontId="0" borderId="9" applyNumberFormat="0" applyFont="1" applyFill="0" applyBorder="1" applyAlignment="1" applyProtection="0">
      <alignment horizontal="center" vertical="bottom"/>
    </xf>
    <xf numFmtId="49" fontId="11" fillId="7" borderId="10" applyNumberFormat="1" applyFont="1" applyFill="1" applyBorder="1" applyAlignment="1" applyProtection="0">
      <alignment vertical="bottom"/>
    </xf>
    <xf numFmtId="0" fontId="7" fillId="7" borderId="10" applyNumberFormat="0" applyFont="1" applyFill="1" applyBorder="1" applyAlignment="1" applyProtection="0">
      <alignment vertical="bottom"/>
    </xf>
    <xf numFmtId="0" fontId="7" fillId="7" borderId="11" applyNumberFormat="0" applyFont="1" applyFill="1" applyBorder="1" applyAlignment="1" applyProtection="0">
      <alignment vertical="bottom"/>
    </xf>
    <xf numFmtId="2" fontId="8" fillId="7" borderId="9" applyNumberFormat="1" applyFont="1" applyFill="1" applyBorder="1" applyAlignment="1" applyProtection="0">
      <alignment horizontal="center" vertical="bottom"/>
    </xf>
    <xf numFmtId="0" fontId="0" fillId="7" borderId="11" applyNumberFormat="0" applyFont="1" applyFill="1" applyBorder="1" applyAlignment="1" applyProtection="0">
      <alignment horizontal="center" vertical="bottom"/>
    </xf>
    <xf numFmtId="0" fontId="0" borderId="9" applyNumberFormat="0" applyFont="1" applyFill="0" applyBorder="1" applyAlignment="1" applyProtection="0">
      <alignment vertical="bottom"/>
    </xf>
    <xf numFmtId="0" fontId="0" borderId="10" applyNumberFormat="0" applyFont="1" applyFill="0" applyBorder="1" applyAlignment="1" applyProtection="0">
      <alignment vertical="bottom"/>
    </xf>
    <xf numFmtId="2" fontId="11" borderId="9" applyNumberFormat="1" applyFont="1" applyFill="0" applyBorder="1" applyAlignment="1" applyProtection="0">
      <alignment horizontal="center" vertical="bottom"/>
    </xf>
    <xf numFmtId="0" fontId="0" borderId="14" applyNumberFormat="0" applyFont="1" applyFill="0" applyBorder="1" applyAlignment="1" applyProtection="0">
      <alignment horizontal="center" vertical="bottom"/>
    </xf>
    <xf numFmtId="49" fontId="11" fillId="7" borderId="9" applyNumberFormat="1" applyFont="1" applyFill="1" applyBorder="1" applyAlignment="1" applyProtection="0">
      <alignment horizontal="left" vertical="bottom"/>
    </xf>
    <xf numFmtId="0" fontId="11" fillId="7" borderId="11" applyNumberFormat="0" applyFont="1" applyFill="1" applyBorder="1" applyAlignment="1" applyProtection="0">
      <alignment horizontal="left" vertical="bottom"/>
    </xf>
    <xf numFmtId="2" fontId="11" fillId="7" borderId="9" applyNumberFormat="1" applyFont="1" applyFill="1" applyBorder="1" applyAlignment="1" applyProtection="0">
      <alignment horizontal="center" vertical="bottom"/>
    </xf>
    <xf numFmtId="2" fontId="11" fillId="7" borderId="11" applyNumberFormat="1" applyFont="1" applyFill="1" applyBorder="1" applyAlignment="1" applyProtection="0">
      <alignment horizontal="center" vertical="bottom"/>
    </xf>
    <xf numFmtId="0" fontId="7" borderId="9" applyNumberFormat="0" applyFont="1" applyFill="0" applyBorder="1" applyAlignment="1" applyProtection="0">
      <alignment vertical="bottom"/>
    </xf>
    <xf numFmtId="2" fontId="11" borderId="14" applyNumberFormat="1" applyFont="1" applyFill="0" applyBorder="1" applyAlignment="1" applyProtection="0">
      <alignment horizontal="center" vertical="bottom"/>
    </xf>
    <xf numFmtId="0" fontId="11" borderId="14" applyNumberFormat="0" applyFont="1" applyFill="0" applyBorder="1" applyAlignment="1" applyProtection="0">
      <alignment horizontal="center" vertical="bottom"/>
    </xf>
    <xf numFmtId="2" fontId="11" fillId="7" borderId="11" applyNumberFormat="1" applyFont="1" applyFill="1" applyBorder="1" applyAlignment="1" applyProtection="0">
      <alignment horizontal="left" vertical="bottom"/>
    </xf>
    <xf numFmtId="49" fontId="17" fillId="8" borderId="14" applyNumberFormat="1" applyFont="1" applyFill="1" applyBorder="1" applyAlignment="1" applyProtection="0">
      <alignment vertical="bottom"/>
    </xf>
    <xf numFmtId="2" fontId="17" fillId="8" borderId="9" applyNumberFormat="1" applyFont="1" applyFill="1" applyBorder="1" applyAlignment="1" applyProtection="0">
      <alignment horizontal="center" vertical="bottom"/>
    </xf>
    <xf numFmtId="0" fontId="0" fillId="8" borderId="11" applyNumberFormat="0" applyFont="1" applyFill="1" applyBorder="1" applyAlignment="1" applyProtection="0">
      <alignment horizontal="center" vertical="bottom"/>
    </xf>
    <xf numFmtId="49" fontId="17" fillId="8" borderId="10" applyNumberFormat="1" applyFont="1" applyFill="1" applyBorder="1" applyAlignment="1" applyProtection="0">
      <alignment vertical="bottom"/>
    </xf>
    <xf numFmtId="0" fontId="19" fillId="8" borderId="10" applyNumberFormat="0" applyFont="1" applyFill="1" applyBorder="1" applyAlignment="1" applyProtection="0">
      <alignment vertical="bottom"/>
    </xf>
    <xf numFmtId="0" fontId="19" fillId="8" borderId="11" applyNumberFormat="0" applyFont="1" applyFill="1" applyBorder="1" applyAlignment="1" applyProtection="0">
      <alignment vertical="bottom"/>
    </xf>
    <xf numFmtId="0" fontId="19" fillId="8" borderId="11" applyNumberFormat="0" applyFont="1" applyFill="1" applyBorder="1" applyAlignment="1" applyProtection="0">
      <alignment horizontal="center" vertical="bottom"/>
    </xf>
    <xf numFmtId="49" fontId="17" fillId="8" borderId="28" applyNumberFormat="1" applyFont="1" applyFill="1" applyBorder="1" applyAlignment="1" applyProtection="0">
      <alignment horizontal="right" vertical="bottom"/>
    </xf>
    <xf numFmtId="2" fontId="17" fillId="8" borderId="29" applyNumberFormat="1" applyFont="1" applyFill="1" applyBorder="1" applyAlignment="1" applyProtection="0">
      <alignment horizontal="center" vertical="bottom"/>
    </xf>
    <xf numFmtId="2" fontId="17" fillId="8" borderId="11" applyNumberFormat="1" applyFont="1" applyFill="1" applyBorder="1" applyAlignment="1" applyProtection="0">
      <alignment horizontal="center" vertical="bottom"/>
    </xf>
    <xf numFmtId="2" fontId="17" borderId="9" applyNumberFormat="1" applyFont="1" applyFill="0" applyBorder="1" applyAlignment="1" applyProtection="0">
      <alignment horizontal="center" vertical="bottom"/>
    </xf>
    <xf numFmtId="0" fontId="16" fillId="8" borderId="10" applyNumberFormat="0" applyFont="1" applyFill="1" applyBorder="1" applyAlignment="1" applyProtection="0">
      <alignment horizontal="left" vertical="bottom"/>
    </xf>
    <xf numFmtId="49" fontId="17" fillId="8" borderId="11" applyNumberFormat="1" applyFont="1" applyFill="1" applyBorder="1" applyAlignment="1" applyProtection="0">
      <alignment horizontal="right" vertical="bottom"/>
    </xf>
    <xf numFmtId="0" fontId="11" borderId="10" applyNumberFormat="0" applyFont="1" applyFill="0" applyBorder="1" applyAlignment="1" applyProtection="0">
      <alignment vertical="bottom"/>
    </xf>
    <xf numFmtId="0" fontId="0" borderId="27" applyNumberFormat="0" applyFont="1" applyFill="0" applyBorder="1" applyAlignment="1" applyProtection="0">
      <alignment horizontal="left" vertical="bottom"/>
    </xf>
    <xf numFmtId="0" fontId="0" borderId="15" applyNumberFormat="0" applyFont="1" applyFill="0" applyBorder="1" applyAlignment="1" applyProtection="0">
      <alignment horizontal="left" vertical="bottom"/>
    </xf>
    <xf numFmtId="0" fontId="8" borderId="15" applyNumberFormat="0" applyFont="1" applyFill="0" applyBorder="1" applyAlignment="1" applyProtection="0">
      <alignment horizontal="center" vertical="bottom"/>
    </xf>
    <xf numFmtId="49" fontId="11" fillId="7" borderId="14" applyNumberFormat="1" applyFont="1" applyFill="1" applyBorder="1" applyAlignment="1" applyProtection="0">
      <alignment horizontal="left" vertical="bottom"/>
    </xf>
    <xf numFmtId="0" fontId="7" borderId="18" applyNumberFormat="0" applyFont="1" applyFill="0" applyBorder="1" applyAlignment="1" applyProtection="0">
      <alignment horizontal="center" vertical="bottom"/>
    </xf>
    <xf numFmtId="0" fontId="7" borderId="7" applyNumberFormat="0" applyFont="1" applyFill="0" applyBorder="1" applyAlignment="1" applyProtection="0">
      <alignment horizontal="center" vertical="bottom"/>
    </xf>
    <xf numFmtId="49" fontId="11" borderId="9" applyNumberFormat="1" applyFont="1" applyFill="0" applyBorder="1" applyAlignment="1" applyProtection="0">
      <alignment horizontal="center" vertical="bottom"/>
    </xf>
    <xf numFmtId="4" fontId="11" borderId="10" applyNumberFormat="1" applyFont="1" applyFill="0" applyBorder="1" applyAlignment="1" applyProtection="0">
      <alignment horizontal="center" vertical="bottom"/>
    </xf>
    <xf numFmtId="4" fontId="11" borderId="11" applyNumberFormat="1" applyFont="1" applyFill="0" applyBorder="1" applyAlignment="1" applyProtection="0">
      <alignment horizontal="center" vertical="bottom"/>
    </xf>
    <xf numFmtId="49" fontId="11" borderId="14" applyNumberFormat="1" applyFont="1" applyFill="0" applyBorder="1" applyAlignment="1" applyProtection="0">
      <alignment horizontal="center" vertical="bottom"/>
    </xf>
    <xf numFmtId="49" fontId="11" fillId="5" borderId="14" applyNumberFormat="1" applyFont="1" applyFill="1" applyBorder="1" applyAlignment="1" applyProtection="0">
      <alignment horizontal="center" vertical="bottom"/>
    </xf>
    <xf numFmtId="0" fontId="11" borderId="10" applyNumberFormat="0" applyFont="1" applyFill="0" applyBorder="1" applyAlignment="1" applyProtection="0">
      <alignment horizontal="center" vertical="bottom"/>
    </xf>
    <xf numFmtId="0" fontId="11" borderId="11" applyNumberFormat="0" applyFont="1" applyFill="0" applyBorder="1" applyAlignment="1" applyProtection="0">
      <alignment horizontal="center" vertical="bottom"/>
    </xf>
    <xf numFmtId="0" fontId="7" borderId="10" applyNumberFormat="0" applyFont="1" applyFill="0" applyBorder="1" applyAlignment="1" applyProtection="0">
      <alignment horizontal="center" vertical="bottom"/>
    </xf>
    <xf numFmtId="0" fontId="7" borderId="11" applyNumberFormat="0" applyFont="1" applyFill="0" applyBorder="1" applyAlignment="1" applyProtection="0">
      <alignment horizontal="center" vertical="bottom"/>
    </xf>
    <xf numFmtId="0" fontId="7" borderId="14" applyNumberFormat="0" applyFont="1" applyFill="0" applyBorder="1" applyAlignment="1" applyProtection="0">
      <alignment horizontal="center" vertical="bottom"/>
    </xf>
    <xf numFmtId="0" fontId="0" borderId="11" applyNumberFormat="0" applyFont="1" applyFill="0" applyBorder="1" applyAlignment="1" applyProtection="0">
      <alignment vertical="bottom"/>
    </xf>
    <xf numFmtId="49" fontId="7" fillId="5" borderId="14" applyNumberFormat="1" applyFont="1" applyFill="1" applyBorder="1" applyAlignment="1" applyProtection="0">
      <alignment horizontal="center" vertical="bottom"/>
    </xf>
    <xf numFmtId="0" fontId="11" borderId="30" applyNumberFormat="0" applyFont="1" applyFill="0" applyBorder="1" applyAlignment="1" applyProtection="0">
      <alignment horizontal="center" vertical="bottom"/>
    </xf>
    <xf numFmtId="0" fontId="11" fillId="3" borderId="14" applyNumberFormat="0" applyFont="1" applyFill="1" applyBorder="1" applyAlignment="1" applyProtection="0">
      <alignment vertical="bottom"/>
    </xf>
    <xf numFmtId="4" fontId="8" fillId="3" borderId="9" applyNumberFormat="1" applyFont="1" applyFill="1" applyBorder="1" applyAlignment="1" applyProtection="0">
      <alignment horizontal="center" vertical="bottom"/>
    </xf>
    <xf numFmtId="4" fontId="8" fillId="3" borderId="10" applyNumberFormat="1" applyFont="1" applyFill="1" applyBorder="1" applyAlignment="1" applyProtection="0">
      <alignment horizontal="center" vertical="bottom"/>
    </xf>
    <xf numFmtId="4" fontId="8" fillId="3" borderId="11" applyNumberFormat="1" applyFont="1" applyFill="1" applyBorder="1" applyAlignment="1" applyProtection="0">
      <alignment horizontal="center" vertical="bottom"/>
    </xf>
    <xf numFmtId="4" fontId="7" fillId="3" borderId="14" applyNumberFormat="1" applyFont="1" applyFill="1" applyBorder="1" applyAlignment="1" applyProtection="0">
      <alignment vertical="bottom"/>
    </xf>
    <xf numFmtId="4" fontId="0" fillId="5" borderId="14" applyNumberFormat="1" applyFont="1" applyFill="1" applyBorder="1" applyAlignment="1" applyProtection="0">
      <alignment vertical="bottom"/>
    </xf>
    <xf numFmtId="0" fontId="0" fillId="3" borderId="9" applyNumberFormat="0" applyFont="1" applyFill="1" applyBorder="1" applyAlignment="1" applyProtection="0">
      <alignment horizontal="center" vertical="bottom"/>
    </xf>
    <xf numFmtId="2" fontId="0" fillId="3" borderId="10" applyNumberFormat="1" applyFont="1" applyFill="1" applyBorder="1" applyAlignment="1" applyProtection="0">
      <alignment horizontal="center" vertical="bottom"/>
    </xf>
    <xf numFmtId="2" fontId="0" fillId="3" borderId="11" applyNumberFormat="1" applyFont="1" applyFill="1" applyBorder="1" applyAlignment="1" applyProtection="0">
      <alignment horizontal="center" vertical="bottom"/>
    </xf>
    <xf numFmtId="2" fontId="0" borderId="9" applyNumberFormat="1" applyFont="1" applyFill="0" applyBorder="1" applyAlignment="1" applyProtection="0">
      <alignment horizontal="center" vertical="bottom"/>
    </xf>
    <xf numFmtId="2" fontId="0" borderId="10" applyNumberFormat="1" applyFont="1" applyFill="0" applyBorder="1" applyAlignment="1" applyProtection="0">
      <alignment horizontal="center" vertical="bottom"/>
    </xf>
    <xf numFmtId="2" fontId="0" borderId="11" applyNumberFormat="1" applyFont="1" applyFill="0" applyBorder="1" applyAlignment="1" applyProtection="0">
      <alignment horizontal="center" vertical="bottom"/>
    </xf>
    <xf numFmtId="2" fontId="0" borderId="31" applyNumberFormat="1" applyFont="1" applyFill="0" applyBorder="1" applyAlignment="1" applyProtection="0">
      <alignment horizontal="center" vertical="bottom"/>
    </xf>
    <xf numFmtId="2" fontId="0" borderId="15" applyNumberFormat="1" applyFont="1" applyFill="0" applyBorder="1" applyAlignment="1" applyProtection="0">
      <alignment horizontal="center" vertical="bottom"/>
    </xf>
    <xf numFmtId="0" fontId="0" borderId="32" applyNumberFormat="0" applyFont="1" applyFill="0" applyBorder="1" applyAlignment="1" applyProtection="0">
      <alignment vertical="bottom"/>
    </xf>
    <xf numFmtId="0" fontId="0" borderId="30" applyNumberFormat="0" applyFont="1" applyFill="0" applyBorder="1" applyAlignment="1" applyProtection="0">
      <alignment vertical="bottom"/>
    </xf>
    <xf numFmtId="0" fontId="7" fillId="3" borderId="14" applyNumberFormat="0" applyFont="1" applyFill="1" applyBorder="1" applyAlignment="1" applyProtection="0">
      <alignment vertical="bottom"/>
    </xf>
    <xf numFmtId="2" fontId="0" borderId="7" applyNumberFormat="1" applyFont="1" applyFill="0" applyBorder="1" applyAlignment="1" applyProtection="0">
      <alignment horizontal="center" vertical="bottom"/>
    </xf>
    <xf numFmtId="2" fontId="0" fillId="3" borderId="9" applyNumberFormat="1" applyFont="1" applyFill="1" applyBorder="1" applyAlignment="1" applyProtection="0">
      <alignment horizontal="center" vertical="bottom"/>
    </xf>
    <xf numFmtId="0" fontId="0" fillId="3" borderId="14" applyNumberFormat="0" applyFont="1" applyFill="1" applyBorder="1" applyAlignment="1" applyProtection="0">
      <alignment horizontal="left" vertical="bottom"/>
    </xf>
    <xf numFmtId="49" fontId="18" borderId="33" applyNumberFormat="1" applyFont="1" applyFill="0" applyBorder="1" applyAlignment="1" applyProtection="0">
      <alignment horizontal="left" vertical="bottom"/>
    </xf>
    <xf numFmtId="0" fontId="0" borderId="34" applyNumberFormat="0" applyFont="1" applyFill="0" applyBorder="1" applyAlignment="1" applyProtection="0">
      <alignment vertical="bottom"/>
    </xf>
    <xf numFmtId="0" fontId="0" borderId="34" applyNumberFormat="0" applyFont="1" applyFill="0" applyBorder="1" applyAlignment="1" applyProtection="0">
      <alignment horizontal="left" vertical="bottom"/>
    </xf>
    <xf numFmtId="49" fontId="18" borderId="34" applyNumberFormat="1" applyFont="1" applyFill="0" applyBorder="1" applyAlignment="1" applyProtection="0">
      <alignment vertical="bottom"/>
    </xf>
    <xf numFmtId="0" fontId="7" borderId="15" applyNumberFormat="0" applyFont="1" applyFill="0" applyBorder="1" applyAlignment="1" applyProtection="0">
      <alignment vertical="bottom"/>
    </xf>
    <xf numFmtId="0" fontId="7" borderId="34" applyNumberFormat="0" applyFont="1" applyFill="0" applyBorder="1" applyAlignment="1" applyProtection="0">
      <alignment vertical="bottom"/>
    </xf>
    <xf numFmtId="0" fontId="11" borderId="35" applyNumberFormat="0" applyFont="1" applyFill="0" applyBorder="1" applyAlignment="1" applyProtection="0">
      <alignment horizontal="center" vertical="bottom"/>
    </xf>
    <xf numFmtId="0" fontId="0" borderId="36" applyNumberFormat="0" applyFont="1" applyFill="0" applyBorder="1" applyAlignment="1" applyProtection="0">
      <alignment vertical="bottom"/>
    </xf>
    <xf numFmtId="49" fontId="18" borderId="15" applyNumberFormat="1" applyFont="1" applyFill="0" applyBorder="1" applyAlignment="1" applyProtection="0">
      <alignment vertical="bottom"/>
    </xf>
    <xf numFmtId="2" fontId="0" borderId="34" applyNumberFormat="1" applyFont="1" applyFill="0" applyBorder="1" applyAlignment="1" applyProtection="0">
      <alignment vertical="bottom"/>
    </xf>
    <xf numFmtId="2" fontId="0" borderId="37" applyNumberFormat="1" applyFont="1" applyFill="0" applyBorder="1" applyAlignment="1" applyProtection="0">
      <alignment vertical="bottom"/>
    </xf>
    <xf numFmtId="2" fontId="8" borderId="36" applyNumberFormat="1" applyFont="1" applyFill="0" applyBorder="1" applyAlignment="1" applyProtection="0">
      <alignment horizontal="center" vertical="bottom"/>
    </xf>
    <xf numFmtId="0" fontId="0" borderId="34" applyNumberFormat="0" applyFont="1" applyFill="0" applyBorder="1" applyAlignment="1" applyProtection="0">
      <alignment horizontal="center" vertical="bottom"/>
    </xf>
    <xf numFmtId="2" fontId="0" borderId="15" applyNumberFormat="1" applyFont="1" applyFill="0" applyBorder="1" applyAlignment="1" applyProtection="0">
      <alignment vertical="bottom"/>
    </xf>
    <xf numFmtId="49" fontId="8" fillId="4" borderId="38" applyNumberFormat="1" applyFont="1" applyFill="1" applyBorder="1" applyAlignment="1" applyProtection="0">
      <alignment horizontal="left" vertical="bottom"/>
    </xf>
    <xf numFmtId="0" fontId="0" fillId="4" borderId="39" applyNumberFormat="0" applyFont="1" applyFill="1" applyBorder="1" applyAlignment="1" applyProtection="0">
      <alignment horizontal="left" vertical="bottom"/>
    </xf>
    <xf numFmtId="0" fontId="0" fillId="4" borderId="40" applyNumberFormat="0" applyFont="1" applyFill="1" applyBorder="1" applyAlignment="1" applyProtection="0">
      <alignment horizontal="left" vertical="bottom"/>
    </xf>
    <xf numFmtId="1" fontId="8" fillId="4" borderId="41" applyNumberFormat="1" applyFont="1" applyFill="1" applyBorder="1" applyAlignment="1" applyProtection="0">
      <alignment vertical="bottom"/>
    </xf>
    <xf numFmtId="0" fontId="0" borderId="42" applyNumberFormat="0" applyFont="1" applyFill="0" applyBorder="1" applyAlignment="1" applyProtection="0">
      <alignment vertical="bottom"/>
    </xf>
    <xf numFmtId="0" fontId="0" borderId="43" applyNumberFormat="0" applyFont="1" applyFill="0" applyBorder="1" applyAlignment="1" applyProtection="0">
      <alignment vertical="bottom"/>
    </xf>
    <xf numFmtId="0" fontId="0" borderId="44" applyNumberFormat="0" applyFont="1" applyFill="0" applyBorder="1" applyAlignment="1" applyProtection="0">
      <alignment vertical="bottom"/>
    </xf>
    <xf numFmtId="2" fontId="20" borderId="44" applyNumberFormat="1" applyFont="1" applyFill="0" applyBorder="1" applyAlignment="1" applyProtection="0">
      <alignment vertical="bottom"/>
    </xf>
    <xf numFmtId="49" fontId="11" fillId="7" borderId="38" applyNumberFormat="1" applyFont="1" applyFill="1" applyBorder="1" applyAlignment="1" applyProtection="0">
      <alignment vertical="bottom"/>
    </xf>
    <xf numFmtId="0" fontId="0" fillId="7" borderId="39" applyNumberFormat="0" applyFont="1" applyFill="1" applyBorder="1" applyAlignment="1" applyProtection="0">
      <alignment horizontal="left" vertical="bottom"/>
    </xf>
    <xf numFmtId="0" fontId="0" fillId="7" borderId="40" applyNumberFormat="0" applyFont="1" applyFill="1" applyBorder="1" applyAlignment="1" applyProtection="0">
      <alignment horizontal="left" vertical="bottom"/>
    </xf>
    <xf numFmtId="2" fontId="8" fillId="7" borderId="41" applyNumberFormat="1" applyFont="1" applyFill="1" applyBorder="1" applyAlignment="1" applyProtection="0">
      <alignment vertical="bottom"/>
    </xf>
    <xf numFmtId="0" fontId="7" borderId="42" applyNumberFormat="0" applyFont="1" applyFill="0" applyBorder="1" applyAlignment="1" applyProtection="0">
      <alignment vertical="bottom"/>
    </xf>
    <xf numFmtId="0" fontId="7" borderId="43" applyNumberFormat="0" applyFont="1" applyFill="0" applyBorder="1" applyAlignment="1" applyProtection="0">
      <alignment vertical="bottom"/>
    </xf>
    <xf numFmtId="0" fontId="7" borderId="5" applyNumberFormat="0" applyFont="1" applyFill="0" applyBorder="1" applyAlignment="1" applyProtection="0">
      <alignment vertical="bottom"/>
    </xf>
    <xf numFmtId="49" fontId="11" fillId="7" borderId="38" applyNumberFormat="1" applyFont="1" applyFill="1" applyBorder="1" applyAlignment="1" applyProtection="0">
      <alignment horizontal="center" vertical="bottom"/>
    </xf>
    <xf numFmtId="0" fontId="0" fillId="7" borderId="39" applyNumberFormat="0" applyFont="1" applyFill="1" applyBorder="1" applyAlignment="1" applyProtection="0">
      <alignment vertical="bottom"/>
    </xf>
    <xf numFmtId="0" fontId="0" fillId="7" borderId="40" applyNumberFormat="0" applyFont="1" applyFill="1" applyBorder="1" applyAlignment="1" applyProtection="0">
      <alignment vertical="bottom"/>
    </xf>
    <xf numFmtId="2" fontId="8" borderId="44" applyNumberFormat="1" applyFont="1" applyFill="0" applyBorder="1" applyAlignment="1" applyProtection="0">
      <alignment vertical="bottom"/>
    </xf>
    <xf numFmtId="2" fontId="8" borderId="41" applyNumberFormat="1" applyFont="1" applyFill="0" applyBorder="1" applyAlignment="1" applyProtection="0">
      <alignment vertical="bottom"/>
    </xf>
    <xf numFmtId="2" fontId="8" borderId="43" applyNumberFormat="1" applyFont="1" applyFill="0" applyBorder="1" applyAlignment="1" applyProtection="0">
      <alignment vertical="bottom"/>
    </xf>
    <xf numFmtId="2" fontId="8" borderId="5" applyNumberFormat="1" applyFont="1" applyFill="0" applyBorder="1" applyAlignment="1" applyProtection="0">
      <alignment vertical="bottom"/>
    </xf>
    <xf numFmtId="49" fontId="16" fillId="8" borderId="38" applyNumberFormat="1" applyFont="1" applyFill="1" applyBorder="1" applyAlignment="1" applyProtection="0">
      <alignment vertical="bottom"/>
    </xf>
    <xf numFmtId="0" fontId="19" fillId="8" borderId="39" applyNumberFormat="0" applyFont="1" applyFill="1" applyBorder="1" applyAlignment="1" applyProtection="0">
      <alignment horizontal="left" vertical="bottom"/>
    </xf>
    <xf numFmtId="0" fontId="19" fillId="8" borderId="40" applyNumberFormat="0" applyFont="1" applyFill="1" applyBorder="1" applyAlignment="1" applyProtection="0">
      <alignment horizontal="left" vertical="bottom"/>
    </xf>
    <xf numFmtId="2" fontId="17" fillId="8" borderId="41" applyNumberFormat="1" applyFont="1" applyFill="1" applyBorder="1" applyAlignment="1" applyProtection="0">
      <alignment vertical="bottom"/>
    </xf>
    <xf numFmtId="49" fontId="16" fillId="8" borderId="38" applyNumberFormat="1" applyFont="1" applyFill="1" applyBorder="1" applyAlignment="1" applyProtection="0">
      <alignment horizontal="center" vertical="bottom"/>
    </xf>
    <xf numFmtId="0" fontId="16" fillId="8" borderId="39" applyNumberFormat="0" applyFont="1" applyFill="1" applyBorder="1" applyAlignment="1" applyProtection="0">
      <alignment horizontal="center" vertical="bottom"/>
    </xf>
    <xf numFmtId="0" fontId="16" fillId="8" borderId="40" applyNumberFormat="0" applyFont="1" applyFill="1" applyBorder="1" applyAlignment="1" applyProtection="0">
      <alignment horizontal="center" vertical="bottom"/>
    </xf>
    <xf numFmtId="0" fontId="19" borderId="43" applyNumberFormat="0" applyFont="1" applyFill="0" applyBorder="1" applyAlignment="1" applyProtection="0">
      <alignment horizontal="center" vertical="bottom"/>
    </xf>
    <xf numFmtId="2" fontId="8" borderId="38" applyNumberFormat="1" applyFont="1" applyFill="0" applyBorder="1" applyAlignment="1" applyProtection="0">
      <alignment vertical="bottom"/>
    </xf>
    <xf numFmtId="2" fontId="17" fillId="8" borderId="40" applyNumberFormat="1" applyFont="1" applyFill="1" applyBorder="1" applyAlignment="1" applyProtection="0">
      <alignment vertical="bottom"/>
    </xf>
    <xf numFmtId="2" fontId="17" fillId="8" borderId="38" applyNumberFormat="1" applyFont="1" applyFill="1" applyBorder="1" applyAlignment="1" applyProtection="0">
      <alignment vertical="bottom"/>
    </xf>
    <xf numFmtId="0" fontId="16" borderId="45" applyNumberFormat="0" applyFont="1" applyFill="0" applyBorder="1" applyAlignment="1" applyProtection="0">
      <alignment vertical="bottom"/>
    </xf>
    <xf numFmtId="0" fontId="19" borderId="46" applyNumberFormat="0" applyFont="1" applyFill="0" applyBorder="1" applyAlignment="1" applyProtection="0">
      <alignment horizontal="left" vertical="bottom"/>
    </xf>
    <xf numFmtId="2" fontId="17" borderId="46" applyNumberFormat="1" applyFont="1" applyFill="0" applyBorder="1" applyAlignment="1" applyProtection="0">
      <alignment vertical="bottom"/>
    </xf>
    <xf numFmtId="0" fontId="16" borderId="46" applyNumberFormat="0" applyFont="1" applyFill="0" applyBorder="1" applyAlignment="1" applyProtection="0">
      <alignment horizontal="center" vertical="bottom"/>
    </xf>
    <xf numFmtId="0" fontId="19" borderId="5" applyNumberFormat="0" applyFont="1" applyFill="0" applyBorder="1" applyAlignment="1" applyProtection="0">
      <alignment horizontal="center" vertical="bottom"/>
    </xf>
    <xf numFmtId="2" fontId="8" borderId="46" applyNumberFormat="1" applyFont="1" applyFill="0" applyBorder="1" applyAlignment="1" applyProtection="0">
      <alignment vertical="bottom"/>
    </xf>
    <xf numFmtId="49" fontId="21" borderId="4" applyNumberFormat="1" applyFont="1" applyFill="0" applyBorder="1" applyAlignment="1" applyProtection="0">
      <alignment horizontal="left" vertical="bottom"/>
    </xf>
    <xf numFmtId="2" fontId="0" fillId="2" borderId="5" applyNumberFormat="1" applyFont="1" applyFill="1" applyBorder="1" applyAlignment="1" applyProtection="0">
      <alignment vertical="center"/>
    </xf>
    <xf numFmtId="49" fontId="21" fillId="2" borderId="5" applyNumberFormat="1" applyFont="1" applyFill="1" applyBorder="1" applyAlignment="1" applyProtection="0">
      <alignment horizontal="center" vertical="center"/>
    </xf>
    <xf numFmtId="49" fontId="22" fillId="2" borderId="5" applyNumberFormat="1" applyFont="1" applyFill="1" applyBorder="1" applyAlignment="1" applyProtection="0">
      <alignment horizontal="center" vertical="center"/>
    </xf>
    <xf numFmtId="0" fontId="21" fillId="2" borderId="5" applyNumberFormat="1" applyFont="1" applyFill="1" applyBorder="1" applyAlignment="1" applyProtection="0">
      <alignment horizontal="center" vertical="center"/>
    </xf>
    <xf numFmtId="4" fontId="22" borderId="47" applyNumberFormat="1" applyFont="1" applyFill="0" applyBorder="1" applyAlignment="1" applyProtection="0">
      <alignment horizontal="left" vertical="bottom"/>
    </xf>
    <xf numFmtId="2" fontId="7" fillId="2" borderId="5" applyNumberFormat="1" applyFont="1" applyFill="1" applyBorder="1" applyAlignment="1" applyProtection="0">
      <alignment vertical="center"/>
    </xf>
    <xf numFmtId="4" fontId="22" fillId="2" borderId="5" applyNumberFormat="1" applyFont="1" applyFill="1" applyBorder="1" applyAlignment="1" applyProtection="0">
      <alignment horizontal="center" vertical="center"/>
    </xf>
    <xf numFmtId="49" fontId="22" fillId="2" borderId="7" applyNumberFormat="1" applyFont="1" applyFill="1" applyBorder="1" applyAlignment="1" applyProtection="0">
      <alignment horizontal="center" vertical="center"/>
    </xf>
    <xf numFmtId="49" fontId="14" fillId="6" borderId="14" applyNumberFormat="1" applyFont="1" applyFill="1" applyBorder="1" applyAlignment="1" applyProtection="0">
      <alignment horizontal="left" vertical="bottom"/>
    </xf>
    <xf numFmtId="0" fontId="0" borderId="12" applyNumberFormat="0" applyFont="1" applyFill="0" applyBorder="1" applyAlignment="1" applyProtection="0">
      <alignment horizontal="left" vertical="bottom"/>
    </xf>
    <xf numFmtId="0" fontId="0" borderId="5" applyNumberFormat="0" applyFont="1" applyFill="0" applyBorder="1" applyAlignment="1" applyProtection="0">
      <alignment horizontal="left" vertical="bottom"/>
    </xf>
    <xf numFmtId="0" fontId="7" borderId="13" applyNumberFormat="0" applyFont="1" applyFill="0" applyBorder="1" applyAlignment="1" applyProtection="0">
      <alignment vertical="bottom"/>
    </xf>
    <xf numFmtId="1" fontId="14" fillId="6" borderId="14" applyNumberFormat="1" applyFont="1" applyFill="1" applyBorder="1" applyAlignment="1" applyProtection="0">
      <alignment vertical="bottom"/>
    </xf>
    <xf numFmtId="0" fontId="7" borderId="22" applyNumberFormat="0" applyFont="1" applyFill="0" applyBorder="1" applyAlignment="1" applyProtection="0">
      <alignment vertical="bottom"/>
    </xf>
    <xf numFmtId="0" fontId="20" borderId="12" applyNumberFormat="0" applyFont="1" applyFill="0" applyBorder="1" applyAlignment="1" applyProtection="0">
      <alignment horizontal="left" vertical="bottom"/>
    </xf>
    <xf numFmtId="0" fontId="20" borderId="5" applyNumberFormat="0" applyFont="1" applyFill="0" applyBorder="1" applyAlignment="1" applyProtection="0">
      <alignment horizontal="left" vertical="bottom"/>
    </xf>
    <xf numFmtId="0" fontId="20" borderId="13" applyNumberFormat="0" applyFont="1" applyFill="0" applyBorder="1" applyAlignment="1" applyProtection="0">
      <alignment horizontal="left" vertical="bottom"/>
    </xf>
    <xf numFmtId="49" fontId="8" borderId="5" applyNumberFormat="1" applyFont="1" applyFill="0" applyBorder="1" applyAlignment="1" applyProtection="0">
      <alignment vertical="bottom"/>
    </xf>
    <xf numFmtId="2" fontId="23" fillId="3" borderId="14" applyNumberFormat="1" applyFont="1" applyFill="1" applyBorder="1" applyAlignment="1" applyProtection="0">
      <alignment vertical="bottom"/>
    </xf>
    <xf numFmtId="49" fontId="8" borderId="5" applyNumberFormat="1" applyFont="1" applyFill="0" applyBorder="1" applyAlignment="1" applyProtection="0">
      <alignment horizontal="left" vertical="bottom"/>
    </xf>
    <xf numFmtId="0" fontId="7" fillId="2" borderId="5" applyNumberFormat="0" applyFont="1" applyFill="1" applyBorder="1" applyAlignment="1" applyProtection="0">
      <alignment vertical="center" wrapText="1"/>
    </xf>
    <xf numFmtId="1" fontId="8" fillId="4" borderId="14" applyNumberFormat="1" applyFont="1" applyFill="1" applyBorder="1" applyAlignment="1" applyProtection="0">
      <alignment vertical="bottom"/>
    </xf>
    <xf numFmtId="0" fontId="24" borderId="48" applyNumberFormat="0" applyFont="1" applyFill="0" applyBorder="1" applyAlignment="1" applyProtection="0">
      <alignment vertical="bottom"/>
    </xf>
    <xf numFmtId="49" fontId="25" fillId="2" borderId="15" applyNumberFormat="1" applyFont="1" applyFill="1" applyBorder="1" applyAlignment="1" applyProtection="0">
      <alignment horizontal="center" vertical="center" wrapText="1"/>
    </xf>
    <xf numFmtId="2" fontId="24" borderId="15" applyNumberFormat="1" applyFont="1" applyFill="0" applyBorder="1" applyAlignment="1" applyProtection="0">
      <alignment vertical="bottom"/>
    </xf>
    <xf numFmtId="0" fontId="26" fillId="2" borderId="5" applyNumberFormat="0" applyFont="1" applyFill="1" applyBorder="1" applyAlignment="1" applyProtection="0">
      <alignment vertical="center" wrapText="1"/>
    </xf>
    <xf numFmtId="2" fontId="25" fillId="2" borderId="5" applyNumberFormat="1" applyFont="1" applyFill="1" applyBorder="1" applyAlignment="1" applyProtection="0">
      <alignment horizontal="center" vertical="center" wrapText="1"/>
    </xf>
    <xf numFmtId="0" fontId="0" borderId="49" applyNumberFormat="0" applyFont="1" applyFill="0" applyBorder="1" applyAlignment="1" applyProtection="0">
      <alignment vertical="bottom"/>
    </xf>
    <xf numFmtId="49" fontId="8" fillId="7" borderId="4" applyNumberFormat="1" applyFont="1" applyFill="1" applyBorder="1" applyAlignment="1" applyProtection="0">
      <alignment vertical="bottom"/>
    </xf>
    <xf numFmtId="2" fontId="8" fillId="7" borderId="50" applyNumberFormat="1" applyFont="1" applyFill="1" applyBorder="1" applyAlignment="1" applyProtection="0">
      <alignment vertical="bottom"/>
    </xf>
    <xf numFmtId="49" fontId="8" fillId="7" borderId="5" applyNumberFormat="1" applyFont="1" applyFill="1" applyBorder="1" applyAlignment="1" applyProtection="0">
      <alignment vertical="bottom"/>
    </xf>
    <xf numFmtId="2" fontId="11" fillId="7" borderId="41" applyNumberFormat="1" applyFont="1" applyFill="1" applyBorder="1" applyAlignment="1" applyProtection="0">
      <alignment vertical="center" wrapText="1"/>
    </xf>
    <xf numFmtId="2" fontId="0" borderId="41" applyNumberFormat="1" applyFont="1" applyFill="0" applyBorder="1" applyAlignment="1" applyProtection="0">
      <alignment vertical="bottom"/>
    </xf>
    <xf numFmtId="0" fontId="23" borderId="43" applyNumberFormat="0" applyFont="1" applyFill="0" applyBorder="1" applyAlignment="1" applyProtection="0">
      <alignment vertical="bottom"/>
    </xf>
    <xf numFmtId="49" fontId="0" borderId="5" applyNumberFormat="1" applyFont="1" applyFill="0" applyBorder="1" applyAlignment="1" applyProtection="0">
      <alignment vertical="bottom"/>
    </xf>
    <xf numFmtId="49" fontId="0" borderId="5" applyNumberFormat="1" applyFont="1" applyFill="0" applyBorder="1" applyAlignment="1" applyProtection="0">
      <alignment horizontal="center" vertical="bottom"/>
    </xf>
    <xf numFmtId="0" fontId="0" borderId="5" applyNumberFormat="0" applyFont="1" applyFill="0" applyBorder="1" applyAlignment="1" applyProtection="0">
      <alignment horizontal="center" vertical="bottom"/>
    </xf>
    <xf numFmtId="0" fontId="0" borderId="46" applyNumberFormat="0" applyFont="1" applyFill="0" applyBorder="1" applyAlignment="1" applyProtection="0">
      <alignment vertical="bottom"/>
    </xf>
    <xf numFmtId="0" fontId="0" borderId="51" applyNumberFormat="0" applyFont="1" applyFill="0" applyBorder="1" applyAlignment="1" applyProtection="0">
      <alignment vertical="bottom"/>
    </xf>
    <xf numFmtId="0" fontId="0" borderId="41" applyNumberFormat="0" applyFont="1" applyFill="0" applyBorder="1" applyAlignment="1" applyProtection="0">
      <alignment vertical="bottom"/>
    </xf>
    <xf numFmtId="49" fontId="8" fillId="7" borderId="5" applyNumberFormat="1" applyFont="1" applyFill="1" applyBorder="1" applyAlignment="1" applyProtection="0">
      <alignment horizontal="right" vertical="bottom"/>
    </xf>
    <xf numFmtId="0" fontId="0" fillId="7" borderId="5" applyNumberFormat="0" applyFont="1" applyFill="1" applyBorder="1" applyAlignment="1" applyProtection="0">
      <alignment horizontal="right" vertical="bottom"/>
    </xf>
    <xf numFmtId="0" fontId="0" fillId="7" borderId="44" applyNumberFormat="0" applyFont="1" applyFill="1" applyBorder="1" applyAlignment="1" applyProtection="0">
      <alignment horizontal="right" vertical="bottom"/>
    </xf>
    <xf numFmtId="2" fontId="27" borderId="43" applyNumberFormat="1" applyFont="1" applyFill="0" applyBorder="1" applyAlignment="1" applyProtection="0">
      <alignment vertical="bottom"/>
    </xf>
    <xf numFmtId="0" fontId="27" borderId="5" applyNumberFormat="0" applyFont="1" applyFill="0" applyBorder="1" applyAlignment="1" applyProtection="0">
      <alignment vertical="bottom"/>
    </xf>
    <xf numFmtId="49" fontId="17" fillId="8" borderId="44" applyNumberFormat="1" applyFont="1" applyFill="1" applyBorder="1" applyAlignment="1" applyProtection="0">
      <alignment vertical="bottom"/>
    </xf>
    <xf numFmtId="49" fontId="12" borderId="5" applyNumberFormat="1" applyFont="1" applyFill="0" applyBorder="1" applyAlignment="1" applyProtection="0">
      <alignment vertical="bottom"/>
    </xf>
    <xf numFmtId="0" fontId="28" borderId="5" applyNumberFormat="0" applyFont="1" applyFill="0" applyBorder="1" applyAlignment="1" applyProtection="0">
      <alignment vertical="bottom"/>
    </xf>
    <xf numFmtId="49" fontId="10" fillId="5" borderId="4" applyNumberFormat="1" applyFont="1" applyFill="1" applyBorder="1" applyAlignment="1" applyProtection="0">
      <alignment horizontal="center" vertical="center"/>
    </xf>
    <xf numFmtId="0" fontId="10" fillId="5" borderId="5" applyNumberFormat="0" applyFont="1" applyFill="1" applyBorder="1" applyAlignment="1" applyProtection="0">
      <alignment horizontal="center" vertical="center"/>
    </xf>
    <xf numFmtId="0" fontId="0" borderId="52" applyNumberFormat="0" applyFont="1" applyFill="0" applyBorder="1" applyAlignment="1" applyProtection="0">
      <alignment vertical="bottom"/>
    </xf>
    <xf numFmtId="0" fontId="0" borderId="53" applyNumberFormat="0" applyFont="1" applyFill="0" applyBorder="1" applyAlignment="1" applyProtection="0">
      <alignment vertical="bottom"/>
    </xf>
    <xf numFmtId="0" fontId="0" borderId="54" applyNumberFormat="0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7891b0"/>
      <rgbColor rgb="ffaaaaaa"/>
      <rgbColor rgb="ffffffff"/>
      <rgbColor rgb="ffd2dae4"/>
      <rgbColor rgb="ffa5b6ca"/>
      <rgbColor rgb="ffd8d8d8"/>
      <rgbColor rgb="ff17365d"/>
      <rgbColor rgb="ff339966"/>
      <rgbColor rgb="ffe5e5e5"/>
      <rgbColor rgb="ff7f7f7f"/>
      <rgbColor rgb="ffc0504d"/>
      <rgbColor rgb="ff3366ff"/>
      <rgbColor rgb="ffff0000"/>
      <rgbColor rgb="ff00b050"/>
      <rgbColor rgb="ff0000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heetMetadata" Target="metadata.xml"/><Relationship Id="rId3" Type="http://schemas.openxmlformats.org/officeDocument/2006/relationships/styles" Target="styles.xml"/><Relationship Id="rId4" Type="http://schemas.openxmlformats.org/officeDocument/2006/relationships/theme" Target="theme/theme1.xml"/><Relationship Id="rId5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jpeg"/><Relationship Id="rId3" Type="http://schemas.openxmlformats.org/officeDocument/2006/relationships/image" Target="../media/image2.jpeg"/><Relationship Id="rId4" Type="http://schemas.openxmlformats.org/officeDocument/2006/relationships/image" Target="../media/image3.jpe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7</xdr:col>
      <xdr:colOff>314325</xdr:colOff>
      <xdr:row>53</xdr:row>
      <xdr:rowOff>57149</xdr:rowOff>
    </xdr:from>
    <xdr:to>
      <xdr:col>9</xdr:col>
      <xdr:colOff>609600</xdr:colOff>
      <xdr:row>56</xdr:row>
      <xdr:rowOff>85724</xdr:rowOff>
    </xdr:to>
    <xdr:pic>
      <xdr:nvPicPr>
        <xdr:cNvPr id="2" name="image1.pdf" descr="image1.pdf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7299325" y="9201784"/>
          <a:ext cx="1920875" cy="54292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21</xdr:col>
      <xdr:colOff>304800</xdr:colOff>
      <xdr:row>45</xdr:row>
      <xdr:rowOff>171449</xdr:rowOff>
    </xdr:from>
    <xdr:to>
      <xdr:col>21</xdr:col>
      <xdr:colOff>304800</xdr:colOff>
      <xdr:row>48</xdr:row>
      <xdr:rowOff>19049</xdr:rowOff>
    </xdr:to>
    <xdr:sp>
      <xdr:nvSpPr>
        <xdr:cNvPr id="3" name="Connecteur droit 5"/>
        <xdr:cNvSpPr/>
      </xdr:nvSpPr>
      <xdr:spPr>
        <a:xfrm>
          <a:off x="18834100" y="7792084"/>
          <a:ext cx="0" cy="419101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21</xdr:col>
      <xdr:colOff>304800</xdr:colOff>
      <xdr:row>48</xdr:row>
      <xdr:rowOff>9524</xdr:rowOff>
    </xdr:from>
    <xdr:to>
      <xdr:col>21</xdr:col>
      <xdr:colOff>676275</xdr:colOff>
      <xdr:row>48</xdr:row>
      <xdr:rowOff>9524</xdr:rowOff>
    </xdr:to>
    <xdr:sp>
      <xdr:nvSpPr>
        <xdr:cNvPr id="4" name="Connecteur droit avec flèche 9"/>
        <xdr:cNvSpPr/>
      </xdr:nvSpPr>
      <xdr:spPr>
        <a:xfrm>
          <a:off x="18834100" y="8201659"/>
          <a:ext cx="371476" cy="1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  <a:tailEnd type="triangle" w="med" len="med"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32</xdr:col>
      <xdr:colOff>0</xdr:colOff>
      <xdr:row>45</xdr:row>
      <xdr:rowOff>142874</xdr:rowOff>
    </xdr:from>
    <xdr:to>
      <xdr:col>32</xdr:col>
      <xdr:colOff>0</xdr:colOff>
      <xdr:row>47</xdr:row>
      <xdr:rowOff>190499</xdr:rowOff>
    </xdr:to>
    <xdr:sp>
      <xdr:nvSpPr>
        <xdr:cNvPr id="5" name="Connecteur droit 11"/>
        <xdr:cNvSpPr/>
      </xdr:nvSpPr>
      <xdr:spPr>
        <a:xfrm>
          <a:off x="27622500" y="7763509"/>
          <a:ext cx="0" cy="428626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32</xdr:col>
      <xdr:colOff>0</xdr:colOff>
      <xdr:row>48</xdr:row>
      <xdr:rowOff>9524</xdr:rowOff>
    </xdr:from>
    <xdr:to>
      <xdr:col>32</xdr:col>
      <xdr:colOff>371475</xdr:colOff>
      <xdr:row>48</xdr:row>
      <xdr:rowOff>9524</xdr:rowOff>
    </xdr:to>
    <xdr:sp>
      <xdr:nvSpPr>
        <xdr:cNvPr id="6" name="Connecteur droit avec flèche 12"/>
        <xdr:cNvSpPr/>
      </xdr:nvSpPr>
      <xdr:spPr>
        <a:xfrm>
          <a:off x="27622500" y="8201659"/>
          <a:ext cx="371476" cy="1"/>
        </a:xfrm>
        <a:prstGeom prst="line">
          <a:avLst/>
        </a:prstGeom>
        <a:noFill/>
        <a:ln w="9525" cap="flat">
          <a:solidFill>
            <a:srgbClr val="000000"/>
          </a:solidFill>
          <a:prstDash val="solid"/>
          <a:round/>
          <a:tailEnd type="triangle" w="med" len="med"/>
        </a:ln>
        <a:effectLst/>
      </xdr:spPr>
      <xdr:txBody>
        <a:bodyPr/>
        <a:lstStyle/>
        <a:p>
          <a:pPr/>
        </a:p>
      </xdr:txBody>
    </xdr:sp>
    <xdr:clientData/>
  </xdr:twoCellAnchor>
  <xdr:twoCellAnchor>
    <xdr:from>
      <xdr:col>12</xdr:col>
      <xdr:colOff>390525</xdr:colOff>
      <xdr:row>0</xdr:row>
      <xdr:rowOff>19050</xdr:rowOff>
    </xdr:from>
    <xdr:to>
      <xdr:col>13</xdr:col>
      <xdr:colOff>723900</xdr:colOff>
      <xdr:row>3</xdr:row>
      <xdr:rowOff>0</xdr:rowOff>
    </xdr:to>
    <xdr:pic>
      <xdr:nvPicPr>
        <xdr:cNvPr id="7" name="Image 3" descr="Image 3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12150725" y="19050"/>
          <a:ext cx="1133475" cy="817246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29</xdr:col>
      <xdr:colOff>438150</xdr:colOff>
      <xdr:row>0</xdr:row>
      <xdr:rowOff>38100</xdr:rowOff>
    </xdr:from>
    <xdr:to>
      <xdr:col>30</xdr:col>
      <xdr:colOff>742950</xdr:colOff>
      <xdr:row>3</xdr:row>
      <xdr:rowOff>9525</xdr:rowOff>
    </xdr:to>
    <xdr:pic>
      <xdr:nvPicPr>
        <xdr:cNvPr id="8" name="Image 3" descr="Image 3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25380950" y="38100"/>
          <a:ext cx="1130300" cy="80772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46</xdr:col>
      <xdr:colOff>19050</xdr:colOff>
      <xdr:row>0</xdr:row>
      <xdr:rowOff>47625</xdr:rowOff>
    </xdr:from>
    <xdr:to>
      <xdr:col>47</xdr:col>
      <xdr:colOff>342900</xdr:colOff>
      <xdr:row>3</xdr:row>
      <xdr:rowOff>19050</xdr:rowOff>
    </xdr:to>
    <xdr:pic>
      <xdr:nvPicPr>
        <xdr:cNvPr id="9" name="Image 3" descr="Image 3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39274750" y="47625"/>
          <a:ext cx="1136650" cy="80772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hème Office">
  <a:themeElements>
    <a:clrScheme name="Thèm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Thèm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hèm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AV57"/>
  <sheetViews>
    <sheetView workbookViewId="0" showGridLines="0" defaultGridColor="1"/>
  </sheetViews>
  <sheetFormatPr defaultColWidth="10.8333" defaultRowHeight="12.75" customHeight="1" outlineLevelRow="0" outlineLevelCol="0"/>
  <cols>
    <col min="1" max="1" width="29.5" style="1" customWidth="1"/>
    <col min="2" max="4" width="10.1719" style="1" customWidth="1"/>
    <col min="5" max="5" width="10.8516" style="1" customWidth="1"/>
    <col min="6" max="6" width="10.5" style="1" customWidth="1"/>
    <col min="7" max="7" width="10.3516" style="1" customWidth="1"/>
    <col min="8" max="8" width="10.8516" style="1" customWidth="1"/>
    <col min="9" max="9" width="10.5" style="1" customWidth="1"/>
    <col min="10" max="10" width="10.6719" style="1" customWidth="1"/>
    <col min="11" max="11" width="2" style="1" customWidth="1"/>
    <col min="12" max="12" width="28.6719" style="1" customWidth="1"/>
    <col min="13" max="13" width="10.5" style="1" customWidth="1"/>
    <col min="14" max="14" width="11.1719" style="1" customWidth="1"/>
    <col min="15" max="15" width="9.5" style="1" customWidth="1"/>
    <col min="16" max="16" width="8.67188" style="1" customWidth="1"/>
    <col min="17" max="17" width="9.35156" style="1" customWidth="1"/>
    <col min="18" max="18" width="9.17188" style="1" customWidth="1"/>
    <col min="19" max="19" width="10.1719" style="1" customWidth="1"/>
    <col min="20" max="20" width="10.3516" style="1" customWidth="1"/>
    <col min="21" max="21" width="10" style="1" customWidth="1"/>
    <col min="22" max="22" width="10.8516" style="1" customWidth="1"/>
    <col min="23" max="23" width="10.3516" style="1" customWidth="1"/>
    <col min="24" max="24" width="10.6719" style="1" customWidth="1"/>
    <col min="25" max="25" width="11.3516" style="1" customWidth="1"/>
    <col min="26" max="27" width="10.5" style="1" customWidth="1"/>
    <col min="28" max="28" width="10.6719" style="1" customWidth="1"/>
    <col min="29" max="29" width="9.35156" style="1" customWidth="1"/>
    <col min="30" max="30" width="10.8516" style="1" customWidth="1"/>
    <col min="31" max="31" width="11.6719" style="1" customWidth="1"/>
    <col min="32" max="33" width="12.6719" style="1" customWidth="1"/>
    <col min="34" max="34" width="11.5" style="1" customWidth="1"/>
    <col min="35" max="35" width="13.5" style="1" customWidth="1"/>
    <col min="36" max="37" width="11.1719" style="1" customWidth="1"/>
    <col min="38" max="38" width="9.67188" style="1" customWidth="1"/>
    <col min="39" max="39" width="10.5" style="1" customWidth="1"/>
    <col min="40" max="40" width="9.67188" style="1" customWidth="1"/>
    <col min="41" max="41" width="10.1719" style="1" customWidth="1"/>
    <col min="42" max="42" width="9.85156" style="1" customWidth="1"/>
    <col min="43" max="43" width="10.5" style="1" customWidth="1"/>
    <col min="44" max="44" width="10.6719" style="1" customWidth="1"/>
    <col min="45" max="45" width="13.1719" style="1" customWidth="1"/>
    <col min="46" max="46" width="8.5" style="1" customWidth="1"/>
    <col min="47" max="47" width="10.6719" style="1" customWidth="1"/>
    <col min="48" max="48" width="6" style="1" customWidth="1"/>
    <col min="49" max="16384" width="10.8516" style="1" customWidth="1"/>
  </cols>
  <sheetData>
    <row r="1" ht="21.9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5"/>
    </row>
    <row r="2" ht="21.95" customHeight="1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8"/>
    </row>
    <row r="3" ht="21.95" customHeight="1">
      <c r="A3" t="s" s="9">
        <v>1</v>
      </c>
      <c r="B3" s="10"/>
      <c r="C3" s="10"/>
      <c r="D3" s="10"/>
      <c r="E3" s="7"/>
      <c r="F3" s="7"/>
      <c r="G3" s="7"/>
      <c r="H3" s="7"/>
      <c r="I3" s="7"/>
      <c r="J3" s="7"/>
      <c r="K3" s="7"/>
      <c r="L3" s="11"/>
      <c r="M3" s="10"/>
      <c r="N3" s="10"/>
      <c r="O3" s="10"/>
      <c r="P3" s="7"/>
      <c r="Q3" s="7"/>
      <c r="R3" s="7"/>
      <c r="S3" s="7"/>
      <c r="T3" s="7"/>
      <c r="U3" s="7"/>
      <c r="V3" s="7"/>
      <c r="W3" t="s" s="12">
        <v>1</v>
      </c>
      <c r="X3" s="10"/>
      <c r="Y3" s="10"/>
      <c r="Z3" s="10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t="s" s="12">
        <v>1</v>
      </c>
      <c r="AN3" s="10"/>
      <c r="AO3" s="10"/>
      <c r="AP3" s="10"/>
      <c r="AQ3" s="7"/>
      <c r="AR3" s="7"/>
      <c r="AS3" s="7"/>
      <c r="AT3" s="7"/>
      <c r="AU3" s="7"/>
      <c r="AV3" s="8"/>
    </row>
    <row r="4" ht="21.95" customHeight="1">
      <c r="A4" s="6"/>
      <c r="B4" s="13"/>
      <c r="C4" s="13"/>
      <c r="D4" s="13"/>
      <c r="E4" s="13"/>
      <c r="F4" s="13"/>
      <c r="G4" s="7"/>
      <c r="H4" s="7"/>
      <c r="I4" s="7"/>
      <c r="J4" s="7"/>
      <c r="K4" s="7"/>
      <c r="L4" s="7"/>
      <c r="M4" s="13"/>
      <c r="N4" s="7"/>
      <c r="O4" s="7"/>
      <c r="P4" s="7"/>
      <c r="Q4" s="7"/>
      <c r="R4" s="13"/>
      <c r="S4" s="13"/>
      <c r="T4" s="13"/>
      <c r="U4" s="13"/>
      <c r="V4" s="13"/>
      <c r="W4" s="7"/>
      <c r="X4" s="7"/>
      <c r="Y4" s="7"/>
      <c r="Z4" s="7"/>
      <c r="AA4" s="7"/>
      <c r="AB4" s="7"/>
      <c r="AC4" s="7"/>
      <c r="AD4" s="13"/>
      <c r="AE4" s="7"/>
      <c r="AF4" s="7"/>
      <c r="AG4" s="7"/>
      <c r="AH4" s="13"/>
      <c r="AI4" s="13"/>
      <c r="AJ4" s="13"/>
      <c r="AK4" s="13"/>
      <c r="AL4" s="13"/>
      <c r="AM4" s="7"/>
      <c r="AN4" s="7"/>
      <c r="AO4" s="7"/>
      <c r="AP4" s="7"/>
      <c r="AQ4" s="7"/>
      <c r="AR4" s="7"/>
      <c r="AS4" s="13"/>
      <c r="AT4" s="7"/>
      <c r="AU4" s="7"/>
      <c r="AV4" s="8"/>
    </row>
    <row r="5" ht="15" customHeight="1">
      <c r="A5" t="s" s="14">
        <v>2</v>
      </c>
      <c r="B5" s="15"/>
      <c r="C5" s="16"/>
      <c r="D5" s="16"/>
      <c r="E5" s="16"/>
      <c r="F5" s="17"/>
      <c r="G5" s="18"/>
      <c r="H5" s="19"/>
      <c r="I5" s="7"/>
      <c r="J5" s="7"/>
      <c r="K5" s="7"/>
      <c r="L5" t="s" s="20">
        <v>3</v>
      </c>
      <c r="M5" s="21"/>
      <c r="N5" s="22"/>
      <c r="O5" s="7"/>
      <c r="P5" s="23"/>
      <c r="Q5" t="s" s="20">
        <v>2</v>
      </c>
      <c r="R5" s="24" cm="1">
        <f t="array" ref="R5">B5</f>
        <v>0</v>
      </c>
      <c r="S5" s="25"/>
      <c r="T5" s="25"/>
      <c r="U5" s="25"/>
      <c r="V5" s="26"/>
      <c r="W5" t="s" s="27">
        <v>4</v>
      </c>
      <c r="X5" s="19"/>
      <c r="Y5" s="19"/>
      <c r="Z5" s="7"/>
      <c r="AA5" t="s" s="28">
        <v>3</v>
      </c>
      <c r="AB5" s="29"/>
      <c r="AC5" s="30"/>
      <c r="AD5" s="31" cm="1">
        <f t="array" ref="AD5">M5</f>
        <v>0</v>
      </c>
      <c r="AE5" s="22"/>
      <c r="AF5" s="19"/>
      <c r="AG5" t="s" s="20">
        <v>2</v>
      </c>
      <c r="AH5" s="24" cm="1">
        <f t="array" ref="AH5">B5</f>
        <v>0</v>
      </c>
      <c r="AI5" s="25"/>
      <c r="AJ5" s="25"/>
      <c r="AK5" s="25"/>
      <c r="AL5" s="26"/>
      <c r="AM5" t="s" s="27">
        <v>4</v>
      </c>
      <c r="AN5" s="19"/>
      <c r="AO5" t="s" s="32">
        <v>4</v>
      </c>
      <c r="AP5" t="s" s="28">
        <v>3</v>
      </c>
      <c r="AQ5" s="33"/>
      <c r="AR5" s="34"/>
      <c r="AS5" s="31" cm="1">
        <f t="array" ref="AS5">M5</f>
        <v>0</v>
      </c>
      <c r="AT5" s="22"/>
      <c r="AU5" s="7"/>
      <c r="AV5" s="8"/>
    </row>
    <row r="6" ht="15" customHeight="1">
      <c r="A6" s="6"/>
      <c r="B6" s="35"/>
      <c r="C6" s="35"/>
      <c r="D6" s="35"/>
      <c r="E6" s="35"/>
      <c r="F6" s="35"/>
      <c r="G6" s="7"/>
      <c r="H6" s="7"/>
      <c r="I6" s="36"/>
      <c r="J6" s="7"/>
      <c r="K6" s="7"/>
      <c r="L6" s="7"/>
      <c r="M6" s="35"/>
      <c r="N6" s="7"/>
      <c r="O6" s="7"/>
      <c r="P6" s="7"/>
      <c r="Q6" s="7"/>
      <c r="R6" s="35"/>
      <c r="S6" s="35"/>
      <c r="T6" s="35"/>
      <c r="U6" s="37"/>
      <c r="V6" s="35"/>
      <c r="W6" s="7"/>
      <c r="X6" s="7"/>
      <c r="Y6" s="7"/>
      <c r="Z6" s="7"/>
      <c r="AA6" s="7"/>
      <c r="AB6" s="7"/>
      <c r="AC6" s="7"/>
      <c r="AD6" s="35"/>
      <c r="AE6" s="7"/>
      <c r="AF6" s="7"/>
      <c r="AG6" s="7"/>
      <c r="AH6" s="35"/>
      <c r="AI6" s="35"/>
      <c r="AJ6" s="35"/>
      <c r="AK6" s="35"/>
      <c r="AL6" s="35"/>
      <c r="AM6" s="7"/>
      <c r="AN6" s="7"/>
      <c r="AO6" s="7"/>
      <c r="AP6" s="7"/>
      <c r="AQ6" s="7"/>
      <c r="AR6" s="7"/>
      <c r="AS6" s="35"/>
      <c r="AT6" s="7"/>
      <c r="AU6" s="7"/>
      <c r="AV6" s="8"/>
    </row>
    <row r="7" ht="15" customHeight="1">
      <c r="A7" s="6"/>
      <c r="B7" s="7"/>
      <c r="C7" s="7"/>
      <c r="D7" t="s" s="38">
        <v>5</v>
      </c>
      <c r="E7" s="39"/>
      <c r="F7" s="39"/>
      <c r="G7" s="39"/>
      <c r="H7" s="40"/>
      <c r="I7" s="41"/>
      <c r="J7" s="22"/>
      <c r="K7" s="7"/>
      <c r="L7" s="7"/>
      <c r="M7" s="7"/>
      <c r="N7" s="7"/>
      <c r="O7" t="s" s="42">
        <v>6</v>
      </c>
      <c r="P7" s="33"/>
      <c r="Q7" s="33"/>
      <c r="R7" s="33"/>
      <c r="S7" s="33"/>
      <c r="T7" s="34"/>
      <c r="U7" s="41"/>
      <c r="V7" s="22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8"/>
    </row>
    <row r="8" ht="15" customHeight="1">
      <c r="A8" s="6"/>
      <c r="B8" s="13"/>
      <c r="C8" s="13"/>
      <c r="D8" s="43"/>
      <c r="E8" s="44"/>
      <c r="F8" s="44"/>
      <c r="G8" s="44"/>
      <c r="H8" s="44"/>
      <c r="I8" s="35"/>
      <c r="J8" s="7"/>
      <c r="K8" s="7"/>
      <c r="L8" s="7"/>
      <c r="M8" s="7"/>
      <c r="N8" s="7"/>
      <c r="O8" s="7"/>
      <c r="P8" s="45"/>
      <c r="Q8" s="45"/>
      <c r="R8" s="45"/>
      <c r="S8" s="46"/>
      <c r="T8" s="46"/>
      <c r="U8" s="35"/>
      <c r="V8" s="7"/>
      <c r="W8" s="7"/>
      <c r="X8" s="7"/>
      <c r="Y8" s="13"/>
      <c r="Z8" s="13"/>
      <c r="AA8" s="13"/>
      <c r="AB8" s="13"/>
      <c r="AC8" s="13"/>
      <c r="AD8" s="13"/>
      <c r="AE8" s="13"/>
      <c r="AF8" s="7"/>
      <c r="AG8" s="7"/>
      <c r="AH8" s="13"/>
      <c r="AI8" s="13"/>
      <c r="AJ8" s="13"/>
      <c r="AK8" s="13"/>
      <c r="AL8" s="13"/>
      <c r="AM8" s="7"/>
      <c r="AN8" s="7"/>
      <c r="AO8" s="13"/>
      <c r="AP8" s="13"/>
      <c r="AQ8" s="13"/>
      <c r="AR8" s="13"/>
      <c r="AS8" s="13"/>
      <c r="AT8" s="13"/>
      <c r="AU8" s="7"/>
      <c r="AV8" s="8"/>
    </row>
    <row r="9" ht="17.25" customHeight="1">
      <c r="A9" s="47"/>
      <c r="B9" t="s" s="48">
        <v>7</v>
      </c>
      <c r="C9" s="49"/>
      <c r="D9" s="50"/>
      <c r="E9" s="51"/>
      <c r="F9" s="13"/>
      <c r="G9" s="13"/>
      <c r="H9" s="13"/>
      <c r="I9" s="13"/>
      <c r="J9" s="13"/>
      <c r="K9" s="7"/>
      <c r="L9" s="13"/>
      <c r="M9" s="13"/>
      <c r="N9" s="13"/>
      <c r="O9" s="13"/>
      <c r="P9" s="13"/>
      <c r="Q9" s="13"/>
      <c r="R9" s="52"/>
      <c r="S9" t="s" s="53">
        <v>8</v>
      </c>
      <c r="T9" s="54"/>
      <c r="U9" s="51"/>
      <c r="V9" s="13"/>
      <c r="W9" s="13"/>
      <c r="X9" s="52"/>
      <c r="Y9" t="s" s="53">
        <v>9</v>
      </c>
      <c r="Z9" s="55"/>
      <c r="AA9" s="55"/>
      <c r="AB9" s="55"/>
      <c r="AC9" s="54"/>
      <c r="AD9" t="s" s="53">
        <v>10</v>
      </c>
      <c r="AE9" s="54"/>
      <c r="AF9" s="51"/>
      <c r="AG9" s="52"/>
      <c r="AH9" t="s" s="56">
        <v>11</v>
      </c>
      <c r="AI9" s="57"/>
      <c r="AJ9" s="57"/>
      <c r="AK9" s="57"/>
      <c r="AL9" s="58"/>
      <c r="AM9" s="51"/>
      <c r="AN9" s="52"/>
      <c r="AO9" t="s" s="53">
        <v>12</v>
      </c>
      <c r="AP9" s="54"/>
      <c r="AQ9" t="s" s="53">
        <v>13</v>
      </c>
      <c r="AR9" s="55"/>
      <c r="AS9" s="55"/>
      <c r="AT9" s="54"/>
      <c r="AU9" s="51"/>
      <c r="AV9" s="59"/>
    </row>
    <row r="10" ht="45" customHeight="1">
      <c r="A10" s="60"/>
      <c r="B10" t="s" s="61">
        <v>14</v>
      </c>
      <c r="C10" t="s" s="61">
        <v>15</v>
      </c>
      <c r="D10" t="s" s="61">
        <v>16</v>
      </c>
      <c r="E10" t="s" s="61">
        <v>17</v>
      </c>
      <c r="F10" t="s" s="61">
        <v>18</v>
      </c>
      <c r="G10" t="s" s="61">
        <v>19</v>
      </c>
      <c r="H10" t="s" s="61">
        <v>20</v>
      </c>
      <c r="I10" t="s" s="62">
        <v>21</v>
      </c>
      <c r="J10" t="s" s="63">
        <v>22</v>
      </c>
      <c r="K10" s="64"/>
      <c r="L10" s="65"/>
      <c r="M10" t="s" s="66">
        <v>14</v>
      </c>
      <c r="N10" t="s" s="66">
        <v>15</v>
      </c>
      <c r="O10" t="s" s="66">
        <v>16</v>
      </c>
      <c r="P10" t="s" s="66">
        <v>23</v>
      </c>
      <c r="Q10" t="s" s="66">
        <v>24</v>
      </c>
      <c r="R10" t="s" s="66">
        <v>25</v>
      </c>
      <c r="S10" t="s" s="66">
        <v>26</v>
      </c>
      <c r="T10" t="s" s="66">
        <v>27</v>
      </c>
      <c r="U10" t="s" s="66">
        <v>28</v>
      </c>
      <c r="V10" t="s" s="66">
        <v>29</v>
      </c>
      <c r="W10" t="s" s="66">
        <v>30</v>
      </c>
      <c r="X10" t="s" s="66">
        <v>31</v>
      </c>
      <c r="Y10" t="s" s="67">
        <v>32</v>
      </c>
      <c r="Z10" t="s" s="66">
        <v>33</v>
      </c>
      <c r="AA10" t="s" s="67">
        <v>34</v>
      </c>
      <c r="AB10" t="s" s="66">
        <v>35</v>
      </c>
      <c r="AC10" t="s" s="66">
        <v>36</v>
      </c>
      <c r="AD10" t="s" s="66">
        <v>37</v>
      </c>
      <c r="AE10" t="s" s="66">
        <v>38</v>
      </c>
      <c r="AF10" t="s" s="66">
        <v>39</v>
      </c>
      <c r="AG10" t="s" s="67">
        <v>40</v>
      </c>
      <c r="AH10" t="s" s="66">
        <v>41</v>
      </c>
      <c r="AI10" t="s" s="66">
        <v>42</v>
      </c>
      <c r="AJ10" t="s" s="66">
        <v>43</v>
      </c>
      <c r="AK10" t="s" s="67">
        <v>44</v>
      </c>
      <c r="AL10" t="s" s="66">
        <v>45</v>
      </c>
      <c r="AM10" t="s" s="66">
        <v>46</v>
      </c>
      <c r="AN10" t="s" s="66">
        <v>47</v>
      </c>
      <c r="AO10" t="s" s="66">
        <v>48</v>
      </c>
      <c r="AP10" t="s" s="66">
        <v>49</v>
      </c>
      <c r="AQ10" t="s" s="66">
        <v>50</v>
      </c>
      <c r="AR10" t="s" s="66">
        <v>20</v>
      </c>
      <c r="AS10" t="s" s="67">
        <v>51</v>
      </c>
      <c r="AT10" t="s" s="66">
        <v>52</v>
      </c>
      <c r="AU10" t="s" s="68">
        <v>53</v>
      </c>
      <c r="AV10" t="s" s="66">
        <v>54</v>
      </c>
    </row>
    <row r="11" ht="15" customHeight="1">
      <c r="A11" t="s" s="69">
        <v>55</v>
      </c>
      <c r="B11" s="70"/>
      <c r="C11" s="70"/>
      <c r="D11" s="70"/>
      <c r="E11" s="70"/>
      <c r="F11" s="70"/>
      <c r="G11" s="70"/>
      <c r="H11" s="70"/>
      <c r="I11" s="70"/>
      <c r="J11" s="71" cm="1">
        <f t="array" ref="J11">B11+C11+D11-E11-F11-G11-H11-I11</f>
        <v>0</v>
      </c>
      <c r="K11" s="72"/>
      <c r="L11" t="s" s="73">
        <v>55</v>
      </c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5" cm="1">
        <f t="array" ref="AU11">M11+N11+O11-P11-Q11-R11-S11-T11-U11-V11-W11-X11-Y11-Z11-AA11-AB11-AC11-AD11-AE11-AF11-AG11-AH11-AI11-AJ11-AK11-AL11-AM11-AN11-AO11-AP11-AQ11-AR11-AS11-AT11</f>
        <v>0</v>
      </c>
      <c r="AV11" s="76">
        <v>1</v>
      </c>
    </row>
    <row r="12" ht="15" customHeight="1">
      <c r="A12" t="s" s="69">
        <v>56</v>
      </c>
      <c r="B12" s="70"/>
      <c r="C12" s="70"/>
      <c r="D12" s="70"/>
      <c r="E12" s="70"/>
      <c r="F12" s="70"/>
      <c r="G12" s="70"/>
      <c r="H12" s="70"/>
      <c r="I12" s="70"/>
      <c r="J12" s="71" cm="1">
        <f t="array" ref="J12">B12+C12+D12-E12-F12-G12-H12-I12</f>
        <v>0</v>
      </c>
      <c r="K12" s="72"/>
      <c r="L12" t="s" s="69">
        <v>56</v>
      </c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  <c r="AQ12" s="77"/>
      <c r="AR12" s="77"/>
      <c r="AS12" s="77"/>
      <c r="AT12" s="77"/>
      <c r="AU12" s="71" cm="1">
        <f t="array" ref="AU12">M12+N12+O12-P12-Q12-R12-S12-T12-U12-V12-W12-X12-Y12-Z12-AA12-AB12-AC12-AD12-AE12-AF12-AG12-AH12-AI12-AJ12-AK12-AL12-AM12-AN12-AO12-AP12-AQ12-AR12-AS12-AT12</f>
        <v>0</v>
      </c>
      <c r="AV12" s="78">
        <v>2</v>
      </c>
    </row>
    <row r="13" ht="15" customHeight="1">
      <c r="A13" t="s" s="69">
        <v>57</v>
      </c>
      <c r="B13" s="70"/>
      <c r="C13" s="70"/>
      <c r="D13" s="70"/>
      <c r="E13" s="70"/>
      <c r="F13" s="70"/>
      <c r="G13" s="70"/>
      <c r="H13" s="70"/>
      <c r="I13" s="70"/>
      <c r="J13" s="71" cm="1">
        <f t="array" ref="J13">B13+C13+D13-E13-F13-G13-H13-I13</f>
        <v>0</v>
      </c>
      <c r="K13" s="72"/>
      <c r="L13" t="s" s="69">
        <v>57</v>
      </c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1" cm="1">
        <f t="array" ref="AU13">M13+N13+O13-P13-Q13-R13-S13-T13-U13-V13-W13-X13-Y13-Z13-AA13-AB13-AC13-AD13-AE13-AF13-AG13-AH13-AI13-AJ13-AK13-AL13-AM13-AN13-AO13-AP13-AQ13-AR13-AS13-AT13</f>
        <v>0</v>
      </c>
      <c r="AV13" s="78">
        <v>3</v>
      </c>
    </row>
    <row r="14" ht="15" customHeight="1">
      <c r="A14" t="s" s="69">
        <v>58</v>
      </c>
      <c r="B14" s="70"/>
      <c r="C14" s="70"/>
      <c r="D14" s="70"/>
      <c r="E14" s="70"/>
      <c r="F14" s="70"/>
      <c r="G14" s="70"/>
      <c r="H14" s="70"/>
      <c r="I14" s="70"/>
      <c r="J14" s="71" cm="1">
        <f t="array" ref="J14">B14+C14+D14-E14-F14-G14-H14-I14</f>
        <v>0</v>
      </c>
      <c r="K14" s="72"/>
      <c r="L14" t="s" s="69">
        <v>58</v>
      </c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  <c r="AQ14" s="77"/>
      <c r="AR14" s="77"/>
      <c r="AS14" s="77"/>
      <c r="AT14" s="77"/>
      <c r="AU14" s="71" cm="1">
        <f t="array" ref="AU14">M14+N14+O14-P14-Q14-R14-S14-T14-U14-V14-W14-X14-Y14-Z14-AA14-AB14-AC14-AD14-AE14-AF14-AG14-AH14-AI14-AJ14-AK14-AL14-AM14-AN14-AO14-AP14-AQ14-AR14-AS14-AT14</f>
        <v>0</v>
      </c>
      <c r="AV14" s="78">
        <v>4</v>
      </c>
    </row>
    <row r="15" ht="15" customHeight="1">
      <c r="A15" t="s" s="69">
        <v>59</v>
      </c>
      <c r="B15" s="70"/>
      <c r="C15" s="70"/>
      <c r="D15" s="70"/>
      <c r="E15" s="70"/>
      <c r="F15" s="70"/>
      <c r="G15" s="70"/>
      <c r="H15" s="70"/>
      <c r="I15" s="70"/>
      <c r="J15" s="71" cm="1">
        <f t="array" ref="J15">B15+C15+D15-E15-F15-G15-H15-I15</f>
        <v>0</v>
      </c>
      <c r="K15" s="72"/>
      <c r="L15" t="s" s="69">
        <v>59</v>
      </c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1" cm="1">
        <f t="array" ref="AU15">M15+N15+O15-P15-Q15-R15-S15-T15-U15-V15-W15-X15-Y15-Z15-AA15-AB15-AC15-AD15-AE15-AF15-AG15-AH15-AI15-AJ15-AK15-AL15-AM15-AN15-AO15-AP15-AQ15-AR15-AS15-AT15</f>
        <v>0</v>
      </c>
      <c r="AV15" s="78">
        <v>5</v>
      </c>
    </row>
    <row r="16" ht="15" customHeight="1">
      <c r="A16" t="s" s="69">
        <v>60</v>
      </c>
      <c r="B16" s="70"/>
      <c r="C16" s="70"/>
      <c r="D16" s="70"/>
      <c r="E16" s="70"/>
      <c r="F16" s="70"/>
      <c r="G16" s="70"/>
      <c r="H16" s="70"/>
      <c r="I16" s="70"/>
      <c r="J16" s="71" cm="1">
        <f t="array" ref="J16">B16+C16+D16-E16-F16-G16-H16-I16</f>
        <v>0</v>
      </c>
      <c r="K16" s="72"/>
      <c r="L16" t="s" s="69">
        <v>60</v>
      </c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  <c r="AQ16" s="77"/>
      <c r="AR16" s="77"/>
      <c r="AS16" s="77"/>
      <c r="AT16" s="77"/>
      <c r="AU16" s="71" cm="1">
        <f t="array" ref="AU16">M16+N16+O16-P16-Q16-R16-S16-T16-U16-V16-W16-X16-Y16-Z16-AA16-AB16-AC16-AD16-AE16-AF16-AG16-AH16-AI16-AJ16-AK16-AL16-AM16-AN16-AO16-AP16-AQ16-AR16-AS16-AT16</f>
        <v>0</v>
      </c>
      <c r="AV16" s="78">
        <v>6</v>
      </c>
    </row>
    <row r="17" ht="15" customHeight="1">
      <c r="A17" t="s" s="69">
        <v>61</v>
      </c>
      <c r="B17" s="70"/>
      <c r="C17" s="70"/>
      <c r="D17" s="70"/>
      <c r="E17" s="70"/>
      <c r="F17" s="70"/>
      <c r="G17" s="70"/>
      <c r="H17" s="70"/>
      <c r="I17" s="70"/>
      <c r="J17" s="71" cm="1">
        <f t="array" ref="J17">B17+C17+D17-E17-F17-G17-H17-I17</f>
        <v>0</v>
      </c>
      <c r="K17" s="72"/>
      <c r="L17" t="s" s="69">
        <v>61</v>
      </c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  <c r="AQ17" s="77"/>
      <c r="AR17" s="77"/>
      <c r="AS17" s="77"/>
      <c r="AT17" s="77"/>
      <c r="AU17" s="71" cm="1">
        <f t="array" ref="AU17">M17+N17+O17-P17-Q17-R17-S17-T17-U17-V17-W17-X17-Y17-Z17-AA17-AB17-AC17-AD17-AE17-AF17-AG17-AH17-AI17-AJ17-AK17-AL17-AM17-AN17-AO17-AP17-AQ17-AR17-AS17-AT17</f>
        <v>0</v>
      </c>
      <c r="AV17" s="78">
        <v>7</v>
      </c>
    </row>
    <row r="18" ht="15" customHeight="1">
      <c r="A18" t="s" s="69">
        <v>62</v>
      </c>
      <c r="B18" s="70"/>
      <c r="C18" s="70"/>
      <c r="D18" s="70"/>
      <c r="E18" s="70"/>
      <c r="F18" s="70"/>
      <c r="G18" s="70"/>
      <c r="H18" s="70"/>
      <c r="I18" s="70"/>
      <c r="J18" s="71" cm="1">
        <f t="array" ref="J18">B18+C18+D18-E18-F18-G18-H18-I18</f>
        <v>0</v>
      </c>
      <c r="K18" s="72"/>
      <c r="L18" t="s" s="69">
        <v>62</v>
      </c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  <c r="AQ18" s="77"/>
      <c r="AR18" s="77"/>
      <c r="AS18" s="77"/>
      <c r="AT18" s="77"/>
      <c r="AU18" s="71" cm="1">
        <f t="array" ref="AU18">M18+N18+O18-P18-Q18-R18-S18-T18-U18-V18-W18-X18-Y18-Z18-AA18-AB18-AC18-AD18-AE18-AF18-AG18-AH18-AI18-AJ18-AK18-AL18-AM18-AN18-AO18-AP18-AQ18-AR18-AS18-AT18</f>
        <v>0</v>
      </c>
      <c r="AV18" s="78">
        <v>8</v>
      </c>
    </row>
    <row r="19" ht="15" customHeight="1">
      <c r="A19" t="s" s="69">
        <v>63</v>
      </c>
      <c r="B19" s="70"/>
      <c r="C19" s="70"/>
      <c r="D19" s="70"/>
      <c r="E19" s="70"/>
      <c r="F19" s="70"/>
      <c r="G19" s="70"/>
      <c r="H19" s="70"/>
      <c r="I19" s="70"/>
      <c r="J19" s="71" cm="1">
        <f t="array" ref="J19">B19+C19+D19-E19-F19-G19-H19-I19</f>
        <v>0</v>
      </c>
      <c r="K19" s="72"/>
      <c r="L19" t="s" s="69">
        <v>63</v>
      </c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  <c r="AQ19" s="77"/>
      <c r="AR19" s="77"/>
      <c r="AS19" s="77"/>
      <c r="AT19" s="77"/>
      <c r="AU19" s="71" cm="1">
        <f t="array" ref="AU19">M19+N19+O19-P19-Q19-R19-S19-T19-U19-V19-W19-X19-Y19-Z19-AA19-AB19-AC19-AD19-AE19-AF19-AG19-AH19-AI19-AJ19-AK19-AL19-AM19-AN19-AO19-AP19-AQ19-AR19-AS19-AT19</f>
        <v>0</v>
      </c>
      <c r="AV19" s="78">
        <v>9</v>
      </c>
    </row>
    <row r="20" ht="15" customHeight="1">
      <c r="A20" t="s" s="69">
        <v>64</v>
      </c>
      <c r="B20" s="70"/>
      <c r="C20" s="70"/>
      <c r="D20" s="70"/>
      <c r="E20" s="70"/>
      <c r="F20" s="70"/>
      <c r="G20" s="70"/>
      <c r="H20" s="70"/>
      <c r="I20" s="70"/>
      <c r="J20" s="71" cm="1">
        <f t="array" ref="J20">B20+C20+D20-E20-F20-G20-H20-I20</f>
        <v>0</v>
      </c>
      <c r="K20" s="72"/>
      <c r="L20" t="s" s="69">
        <v>64</v>
      </c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1" cm="1">
        <f t="array" ref="AU20">M20+N20+O20-P20-Q20-R20-S20-T20-U20-V20-W20-X20-Y20-Z20-AA20-AB20-AC20-AD20-AE20-AF20-AG20-AH20-AI20-AJ20-AK20-AL20-AM20-AN20-AO20-AP20-AQ20-AR20-AS20-AT20</f>
        <v>0</v>
      </c>
      <c r="AV20" s="78">
        <v>10</v>
      </c>
    </row>
    <row r="21" ht="15" customHeight="1">
      <c r="A21" t="s" s="69">
        <v>65</v>
      </c>
      <c r="B21" s="70"/>
      <c r="C21" s="70"/>
      <c r="D21" s="70"/>
      <c r="E21" s="70"/>
      <c r="F21" s="70"/>
      <c r="G21" s="70"/>
      <c r="H21" s="70"/>
      <c r="I21" s="70"/>
      <c r="J21" s="71" cm="1">
        <f t="array" ref="J21">B21+C21+D21-E21-F21-G21-H21-I21</f>
        <v>0</v>
      </c>
      <c r="K21" s="72"/>
      <c r="L21" t="s" s="69">
        <v>65</v>
      </c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1" cm="1">
        <f t="array" ref="AU21">M21+N21+O21-P21-Q21-R21-S21-T21-U21-V21-W21-X21-Y21-Z21-AA21-AB21-AC21-AD21-AE21-AF21-AG21-AH21-AI21-AJ21-AK21-AL21-AM21-AN21-AO21-AP21-AQ21-AR21-AS21-AT21</f>
        <v>0</v>
      </c>
      <c r="AV21" s="78">
        <v>11</v>
      </c>
    </row>
    <row r="22" ht="15" customHeight="1">
      <c r="A22" t="s" s="69">
        <v>66</v>
      </c>
      <c r="B22" s="70"/>
      <c r="C22" s="70"/>
      <c r="D22" s="70"/>
      <c r="E22" s="70"/>
      <c r="F22" s="70"/>
      <c r="G22" s="70"/>
      <c r="H22" s="70"/>
      <c r="I22" s="70"/>
      <c r="J22" s="71" cm="1">
        <f t="array" ref="J22">B22+C22+D22-E22-F22-G22-H22-I22</f>
        <v>0</v>
      </c>
      <c r="K22" s="72"/>
      <c r="L22" t="s" s="69">
        <v>66</v>
      </c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1" cm="1">
        <f t="array" ref="AU22">M22+N22+O22-P22-Q22-R22-S22-T22-U22-V22-W22-X22-Y22-Z22-AA22-AB22-AC22-AD22-AE22-AF22-AG22-AH22-AI22-AJ22-AK22-AL22-AM22-AN22-AO22-AP22-AQ22-AR22-AS22-AT22</f>
        <v>0</v>
      </c>
      <c r="AV22" s="78">
        <v>12</v>
      </c>
    </row>
    <row r="23" ht="15" customHeight="1">
      <c r="A23" t="s" s="79">
        <v>67</v>
      </c>
      <c r="B23" s="80" cm="1">
        <f t="array" ref="B23">SUM(B11:B22)</f>
        <v>0</v>
      </c>
      <c r="C23" s="80" cm="1">
        <f t="array" ref="C23">SUM(C11:C22)</f>
        <v>0</v>
      </c>
      <c r="D23" s="80" cm="1">
        <f t="array" ref="D23">SUM(D11:D22)</f>
        <v>0</v>
      </c>
      <c r="E23" s="80" cm="1">
        <f t="array" ref="E23">SUM(E11:E22)</f>
        <v>0</v>
      </c>
      <c r="F23" s="81" cm="1">
        <f t="array" ref="F23">SUM(F11:F22)</f>
        <v>0</v>
      </c>
      <c r="G23" s="80" cm="1">
        <f t="array" ref="G23">SUM(G11:G22)</f>
        <v>0</v>
      </c>
      <c r="H23" s="81" cm="1">
        <f t="array" ref="H23">SUM(H11:H22)</f>
        <v>0</v>
      </c>
      <c r="I23" s="81" cm="1">
        <f t="array" ref="I23">SUM(I11:I22)</f>
        <v>0</v>
      </c>
      <c r="J23" s="82" cm="1">
        <f t="array" ref="J23">B23+C23+D23-E23-F23-G23-H23-I23</f>
        <v>0</v>
      </c>
      <c r="K23" s="83"/>
      <c r="L23" t="s" s="79">
        <v>67</v>
      </c>
      <c r="M23" s="84" cm="1">
        <f t="array" ref="M23">SUM(M11:M22)</f>
        <v>0</v>
      </c>
      <c r="N23" s="84" cm="1">
        <f t="array" ref="N23">SUM(N11:N22)</f>
        <v>0</v>
      </c>
      <c r="O23" s="84" cm="1">
        <f t="array" ref="O23">SUM(O11:O22)</f>
        <v>0</v>
      </c>
      <c r="P23" s="84" cm="1">
        <f t="array" ref="P23">SUM(P11:P22)</f>
        <v>0</v>
      </c>
      <c r="Q23" s="84" cm="1">
        <f t="array" ref="Q23">SUM(Q11:Q22)</f>
        <v>0</v>
      </c>
      <c r="R23" s="84" cm="1">
        <f t="array" ref="R23">SUM(R11:R22)</f>
        <v>0</v>
      </c>
      <c r="S23" s="84" cm="1">
        <f t="array" ref="S23">SUM(S11:S22)</f>
        <v>0</v>
      </c>
      <c r="T23" s="84" cm="1">
        <f t="array" ref="T23">SUM(T11:T22)</f>
        <v>0</v>
      </c>
      <c r="U23" s="84" cm="1">
        <f t="array" ref="U23">SUM(U11:U22)</f>
        <v>0</v>
      </c>
      <c r="V23" s="84" cm="1">
        <f t="array" ref="V23">SUM(V11:V22)</f>
        <v>0</v>
      </c>
      <c r="W23" s="84" cm="1">
        <f t="array" ref="W23">SUM(W11:W22)</f>
        <v>0</v>
      </c>
      <c r="X23" s="84" cm="1">
        <f t="array" ref="X23">SUM(X11:X22)</f>
        <v>0</v>
      </c>
      <c r="Y23" s="84" cm="1">
        <f t="array" ref="Y23">SUM(Y11:Y22)</f>
        <v>0</v>
      </c>
      <c r="Z23" s="84" cm="1">
        <f t="array" ref="Z23">SUM(Z11:Z22)</f>
        <v>0</v>
      </c>
      <c r="AA23" s="84" cm="1">
        <f t="array" ref="AA23">SUM(AA11:AA22)</f>
        <v>0</v>
      </c>
      <c r="AB23" s="84" cm="1">
        <f t="array" ref="AB23">SUM(AB11:AB22)</f>
        <v>0</v>
      </c>
      <c r="AC23" s="84" cm="1">
        <f t="array" ref="AC23">SUM(AC11:AC22)</f>
        <v>0</v>
      </c>
      <c r="AD23" s="84" cm="1">
        <f t="array" ref="AD23">SUM(AD11:AD22)</f>
        <v>0</v>
      </c>
      <c r="AE23" s="84" cm="1">
        <f t="array" ref="AE23">SUM(AE11:AE22)</f>
        <v>0</v>
      </c>
      <c r="AF23" s="84" cm="1">
        <f t="array" ref="AF23">SUM(AF11:AF22)</f>
        <v>0</v>
      </c>
      <c r="AG23" s="84" cm="1">
        <f t="array" ref="AG23">SUM(AG11:AG22)</f>
        <v>0</v>
      </c>
      <c r="AH23" s="84" cm="1">
        <f t="array" ref="AH23">SUM(AH11:AH22)</f>
        <v>0</v>
      </c>
      <c r="AI23" s="84" cm="1">
        <f t="array" ref="AI23">SUM(AI11:AI22)</f>
        <v>0</v>
      </c>
      <c r="AJ23" s="84" cm="1">
        <f t="array" ref="AJ23">SUM(AJ11:AJ22)</f>
        <v>0</v>
      </c>
      <c r="AK23" s="84" cm="1">
        <f t="array" ref="AK23">SUM(AK11:AK22)</f>
        <v>0</v>
      </c>
      <c r="AL23" s="84" cm="1">
        <f t="array" ref="AL23">SUM(AL11:AL22)</f>
        <v>0</v>
      </c>
      <c r="AM23" s="84" cm="1">
        <f t="array" ref="AM23">SUM(AM11:AM22)</f>
        <v>0</v>
      </c>
      <c r="AN23" s="84" cm="1">
        <f t="array" ref="AN23">SUM(AN11:AN22)</f>
        <v>0</v>
      </c>
      <c r="AO23" s="85" cm="1">
        <f t="array" ref="AO23">SUM(AO11:AO22)</f>
        <v>0</v>
      </c>
      <c r="AP23" s="85" cm="1">
        <f t="array" ref="AP23">SUM(AP11:AP22)</f>
        <v>0</v>
      </c>
      <c r="AQ23" s="85" cm="1">
        <f t="array" ref="AQ23">SUM(AQ11:AQ22)</f>
        <v>0</v>
      </c>
      <c r="AR23" s="85" cm="1">
        <f t="array" ref="AR23">SUM(AR11:AR22)</f>
        <v>0</v>
      </c>
      <c r="AS23" s="85" cm="1">
        <f t="array" ref="AS23">SUM(AS11:AS22)</f>
        <v>0</v>
      </c>
      <c r="AT23" s="85" cm="1">
        <f t="array" ref="AT23">SUM(AT11:AT22)</f>
        <v>0</v>
      </c>
      <c r="AU23" s="71" cm="1">
        <f t="array" ref="AU23">SUM(AU11:AU22)</f>
        <v>0</v>
      </c>
      <c r="AV23" s="86"/>
    </row>
    <row r="24" ht="12.75" customHeight="1" hidden="1">
      <c r="A24" t="s" s="87">
        <v>68</v>
      </c>
      <c r="B24" s="88" cm="1">
        <f t="array" ref="B24">SUM(B11:B22)</f>
        <v>0</v>
      </c>
      <c r="C24" s="88" cm="1">
        <f t="array" ref="C24">SUM(C11:C22)</f>
        <v>0</v>
      </c>
      <c r="D24" s="88" cm="1">
        <f t="array" ref="D24">SUM(D11:D22)</f>
        <v>0</v>
      </c>
      <c r="E24" s="88" cm="1">
        <f t="array" ref="E24">SUM(E11:E22)</f>
        <v>0</v>
      </c>
      <c r="F24" s="88" cm="1">
        <f t="array" ref="F24">SUM(F11:F22)</f>
        <v>0</v>
      </c>
      <c r="G24" s="88" cm="1">
        <f t="array" ref="G24">SUM(G11:G22)</f>
        <v>0</v>
      </c>
      <c r="H24" s="88" cm="1">
        <f t="array" ref="H24">SUM(H11:H22)</f>
        <v>0</v>
      </c>
      <c r="I24" s="88" cm="1">
        <f t="array" ref="I24">SUM(I11:I22)</f>
        <v>0</v>
      </c>
      <c r="J24" s="89" cm="1">
        <f t="array" ref="J24">B24+C24+D24-E24-F24-G24-H24-I24</f>
        <v>0</v>
      </c>
      <c r="K24" s="72"/>
      <c r="L24" t="s" s="90">
        <v>69</v>
      </c>
      <c r="M24" s="82" cm="1">
        <f t="array" ref="M24">SUM(M11:M22)</f>
        <v>0</v>
      </c>
      <c r="N24" s="82" cm="1">
        <f t="array" ref="N24">SUM(N11:N22)</f>
        <v>0</v>
      </c>
      <c r="O24" s="82" cm="1">
        <f t="array" ref="O24">SUM(O11:O22)</f>
        <v>0</v>
      </c>
      <c r="P24" s="82" cm="1">
        <f t="array" ref="P24">SUM(P11:P22)</f>
        <v>0</v>
      </c>
      <c r="Q24" s="82" cm="1">
        <f t="array" ref="Q24">SUM(Q11:Q22)</f>
        <v>0</v>
      </c>
      <c r="R24" s="82" cm="1">
        <f t="array" ref="R24">SUM(R11:R22)</f>
        <v>0</v>
      </c>
      <c r="S24" s="82" cm="1">
        <f t="array" ref="S24">SUM(S11:S22)</f>
        <v>0</v>
      </c>
      <c r="T24" s="82" cm="1">
        <f t="array" ref="T24">SUM(T11:T22)</f>
        <v>0</v>
      </c>
      <c r="U24" s="82" cm="1">
        <f t="array" ref="U24">SUM(U11:U22)</f>
        <v>0</v>
      </c>
      <c r="V24" s="82" cm="1">
        <f t="array" ref="V24">SUM(V11:V22)</f>
        <v>0</v>
      </c>
      <c r="W24" s="82" cm="1">
        <f t="array" ref="W24">SUM(W11:W22)</f>
        <v>0</v>
      </c>
      <c r="X24" s="82" cm="1">
        <f t="array" ref="X24">SUM(X11:X22)</f>
        <v>0</v>
      </c>
      <c r="Y24" s="82" cm="1">
        <f t="array" ref="Y24">SUM(Y11:Y22)</f>
        <v>0</v>
      </c>
      <c r="Z24" s="82" cm="1">
        <f t="array" ref="Z24">SUM(Z11:Z22)</f>
        <v>0</v>
      </c>
      <c r="AA24" s="82" cm="1">
        <f t="array" ref="AA24">SUM(AA11:AA22)</f>
        <v>0</v>
      </c>
      <c r="AB24" s="82" cm="1">
        <f t="array" ref="AB24">SUM(AB11:AB22)</f>
        <v>0</v>
      </c>
      <c r="AC24" s="82" cm="1">
        <f t="array" ref="AC24">SUM(AC11:AC22)</f>
        <v>0</v>
      </c>
      <c r="AD24" s="82" cm="1">
        <f t="array" ref="AD24">SUM(AD11:AD22)</f>
        <v>0</v>
      </c>
      <c r="AE24" s="82" cm="1">
        <f t="array" ref="AE24">SUM(AE11:AE22)</f>
        <v>0</v>
      </c>
      <c r="AF24" s="82" cm="1">
        <f t="array" ref="AF24">SUM(AF11:AF22)</f>
        <v>0</v>
      </c>
      <c r="AG24" s="82" cm="1">
        <f t="array" ref="AG24">SUM(AG11:AG22)</f>
        <v>0</v>
      </c>
      <c r="AH24" s="82" cm="1">
        <f t="array" ref="AH24">SUM(AH11:AH22)</f>
        <v>0</v>
      </c>
      <c r="AI24" s="82" cm="1">
        <f t="array" ref="AI24">SUM(AI11:AI22)</f>
        <v>0</v>
      </c>
      <c r="AJ24" s="82" cm="1">
        <f t="array" ref="AJ24">SUM(AJ11:AJ22)</f>
        <v>0</v>
      </c>
      <c r="AK24" s="82" cm="1">
        <f t="array" ref="AK24">SUM(AK11:AK22)</f>
        <v>0</v>
      </c>
      <c r="AL24" s="82" cm="1">
        <f t="array" ref="AL24">SUM(AL11:AL22)</f>
        <v>0</v>
      </c>
      <c r="AM24" s="82" cm="1">
        <f t="array" ref="AM24">SUM(AM11:AM22)</f>
        <v>0</v>
      </c>
      <c r="AN24" s="91" cm="1">
        <f t="array" ref="AN24">SUM(AN11:AN22)</f>
        <v>0</v>
      </c>
      <c r="AO24" s="92" cm="1">
        <f t="array" ref="AO24">SUM(AO11:AO22)</f>
        <v>0</v>
      </c>
      <c r="AP24" s="93" cm="1">
        <f t="array" ref="AP24">SUM(AP11:AP22)</f>
        <v>0</v>
      </c>
      <c r="AQ24" s="92" cm="1">
        <f t="array" ref="AQ24">SUM(AQ11:AQ22)</f>
        <v>0</v>
      </c>
      <c r="AR24" s="82" cm="1">
        <f t="array" ref="AR24">SUM(AR11:AR22)</f>
        <v>0</v>
      </c>
      <c r="AS24" s="82" cm="1">
        <f t="array" ref="AS24">SUM(AS11:AS22)</f>
        <v>0</v>
      </c>
      <c r="AT24" s="93" cm="1">
        <f t="array" ref="AT24">SUM(AT11:AT22)</f>
        <v>0</v>
      </c>
      <c r="AU24" s="92" cm="1">
        <f t="array" ref="AU24">M24+N24+O24-P24-Q24-R24-S24-T24-U24-V24-W24-X24-Y24-Z24-AA24-AB24-AC24-AD24-AE24-AF24-AG24-AH24-AI24-AJ24-AK24-AL24-AM24-AN24-AO24-AP24-AQ24-AR24-AS24-AT24</f>
        <v>0</v>
      </c>
      <c r="AV24" s="94"/>
    </row>
    <row r="25" ht="13.5" customHeight="1" hidden="1">
      <c r="A25" t="s" s="95">
        <v>70</v>
      </c>
      <c r="B25" s="96" cm="1">
        <f t="array" ref="B25">B23-B24</f>
        <v>0</v>
      </c>
      <c r="C25" s="96" cm="1">
        <f t="array" ref="C25">C23-C24</f>
        <v>0</v>
      </c>
      <c r="D25" s="96" cm="1">
        <f t="array" ref="D25">D23-D24</f>
        <v>0</v>
      </c>
      <c r="E25" s="96" cm="1">
        <f t="array" ref="E25">E23-E24</f>
        <v>0</v>
      </c>
      <c r="F25" s="96" cm="1">
        <f t="array" ref="F25">F23-F24</f>
        <v>0</v>
      </c>
      <c r="G25" s="96" cm="1">
        <f t="array" ref="G25">G23-G24</f>
        <v>0</v>
      </c>
      <c r="H25" s="96" cm="1">
        <f t="array" ref="H25">H23-H24</f>
        <v>0</v>
      </c>
      <c r="I25" s="96" cm="1">
        <f t="array" ref="I25">I23-I24</f>
        <v>0</v>
      </c>
      <c r="J25" s="96" cm="1">
        <f t="array" ref="J25">J23-J24</f>
        <v>0</v>
      </c>
      <c r="K25" s="72"/>
      <c r="L25" t="s" s="97">
        <v>71</v>
      </c>
      <c r="M25" s="98" cm="1">
        <f t="array" ref="M25">M23-M24</f>
        <v>0</v>
      </c>
      <c r="N25" s="98" cm="1">
        <f t="array" ref="N25">N23-N24</f>
        <v>0</v>
      </c>
      <c r="O25" s="98" cm="1">
        <f t="array" ref="O25">O23-O24</f>
        <v>0</v>
      </c>
      <c r="P25" s="98" cm="1">
        <f t="array" ref="P25">P23-P24</f>
        <v>0</v>
      </c>
      <c r="Q25" s="98" cm="1">
        <f t="array" ref="Q25">Q23-Q24</f>
        <v>0</v>
      </c>
      <c r="R25" s="98" cm="1">
        <f t="array" ref="R25">R23-R24</f>
        <v>0</v>
      </c>
      <c r="S25" s="98" cm="1">
        <f t="array" ref="S25">S23-S24</f>
        <v>0</v>
      </c>
      <c r="T25" s="98" cm="1">
        <f t="array" ref="T25">T23-T24</f>
        <v>0</v>
      </c>
      <c r="U25" s="98" cm="1">
        <f t="array" ref="U25">U23-U24</f>
        <v>0</v>
      </c>
      <c r="V25" s="98" cm="1">
        <f t="array" ref="V25">V23-V24</f>
        <v>0</v>
      </c>
      <c r="W25" s="98" cm="1">
        <f t="array" ref="W25">W23-W24</f>
        <v>0</v>
      </c>
      <c r="X25" s="98" cm="1">
        <f t="array" ref="X25">X23-X24</f>
        <v>0</v>
      </c>
      <c r="Y25" s="98" cm="1">
        <f t="array" ref="Y25">Y23-Y24</f>
        <v>0</v>
      </c>
      <c r="Z25" s="98" cm="1">
        <f t="array" ref="Z25">Z23-Z24</f>
        <v>0</v>
      </c>
      <c r="AA25" s="98" cm="1">
        <f t="array" ref="AA25">AA23-AA24</f>
        <v>0</v>
      </c>
      <c r="AB25" s="98" cm="1">
        <f t="array" ref="AB25">AB23-AB24</f>
        <v>0</v>
      </c>
      <c r="AC25" s="98" cm="1">
        <f t="array" ref="AC25">AC23-AC24</f>
        <v>0</v>
      </c>
      <c r="AD25" s="98" cm="1">
        <f t="array" ref="AD25">AD23-AD24</f>
        <v>0</v>
      </c>
      <c r="AE25" s="98" cm="1">
        <f t="array" ref="AE25">AE23-AE24</f>
        <v>0</v>
      </c>
      <c r="AF25" s="98" cm="1">
        <f t="array" ref="AF25">AF23-AF24</f>
        <v>0</v>
      </c>
      <c r="AG25" s="98" cm="1">
        <f t="array" ref="AG25">AG23-AG24</f>
        <v>0</v>
      </c>
      <c r="AH25" s="98" cm="1">
        <f t="array" ref="AH25">AH23-AH24</f>
        <v>0</v>
      </c>
      <c r="AI25" s="98" cm="1">
        <f t="array" ref="AI25">AI23-AI24</f>
        <v>0</v>
      </c>
      <c r="AJ25" s="98" cm="1">
        <f t="array" ref="AJ25">AJ23-AJ24</f>
        <v>0</v>
      </c>
      <c r="AK25" s="98" cm="1">
        <f t="array" ref="AK25">AK23-AK24</f>
        <v>0</v>
      </c>
      <c r="AL25" s="98" cm="1">
        <f t="array" ref="AL25">AL23-AL24</f>
        <v>0</v>
      </c>
      <c r="AM25" s="98" cm="1">
        <f t="array" ref="AM25">AM23-AM24</f>
        <v>0</v>
      </c>
      <c r="AN25" s="99" cm="1">
        <f t="array" ref="AN25">AN23-AN24</f>
        <v>0</v>
      </c>
      <c r="AO25" s="100" cm="1">
        <f t="array" ref="AO25">AO23-AO24</f>
        <v>0</v>
      </c>
      <c r="AP25" s="99" cm="1">
        <f t="array" ref="AP25">AP23-AP24</f>
        <v>0</v>
      </c>
      <c r="AQ25" s="100" cm="1">
        <f t="array" ref="AQ25">AQ23-AQ24</f>
        <v>0</v>
      </c>
      <c r="AR25" s="98" cm="1">
        <f t="array" ref="AR25">AR23-AR24</f>
        <v>0</v>
      </c>
      <c r="AS25" s="98" cm="1">
        <f t="array" ref="AS25">AS23-AS24</f>
        <v>0</v>
      </c>
      <c r="AT25" s="99" cm="1">
        <f t="array" ref="AT25">AT23-AT24</f>
        <v>0</v>
      </c>
      <c r="AU25" s="100" cm="1">
        <f t="array" ref="AU25">AU23-AU24</f>
        <v>0</v>
      </c>
      <c r="AV25" s="101"/>
    </row>
    <row r="26" ht="30.75" customHeight="1" hidden="1">
      <c r="A26" s="102"/>
      <c r="B26" s="103"/>
      <c r="C26" s="103"/>
      <c r="D26" s="103"/>
      <c r="E26" s="103"/>
      <c r="F26" s="103"/>
      <c r="G26" s="103"/>
      <c r="H26" s="103"/>
      <c r="I26" s="103"/>
      <c r="J26" s="104"/>
      <c r="K26" s="7"/>
      <c r="L26" s="105"/>
      <c r="M26" t="s" s="106">
        <v>72</v>
      </c>
      <c r="N26" s="107"/>
      <c r="O26" s="107"/>
      <c r="P26" s="108"/>
      <c r="Q26" s="108"/>
      <c r="R26" s="108"/>
      <c r="S26" s="108"/>
      <c r="T26" s="108"/>
      <c r="U26" s="108"/>
      <c r="V26" s="108"/>
      <c r="W26" s="108"/>
      <c r="X26" s="108"/>
      <c r="Y26" s="109"/>
      <c r="Z26" t="s" s="110">
        <v>72</v>
      </c>
      <c r="AA26" s="108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8"/>
    </row>
    <row r="27" ht="12.75" customHeight="1" hidden="1">
      <c r="A27" s="102"/>
      <c r="B27" t="s" s="111">
        <v>73</v>
      </c>
      <c r="C27" s="103"/>
      <c r="D27" s="103"/>
      <c r="E27" s="103"/>
      <c r="F27" s="103"/>
      <c r="G27" s="103"/>
      <c r="H27" s="103"/>
      <c r="I27" s="103"/>
      <c r="J27" s="104"/>
      <c r="K27" s="112"/>
      <c r="L27" t="s" s="113">
        <v>74</v>
      </c>
      <c r="M27" s="114" cm="1">
        <f t="array" ref="M27">M23+N23+O23</f>
        <v>0</v>
      </c>
      <c r="N27" s="115"/>
      <c r="O27" s="116"/>
      <c r="P27" t="s" s="117">
        <v>75</v>
      </c>
      <c r="Q27" s="118"/>
      <c r="R27" s="119"/>
      <c r="S27" s="120" cm="1">
        <f t="array" ref="S27">M24+N24+O24</f>
        <v>0</v>
      </c>
      <c r="T27" s="121"/>
      <c r="U27" s="122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8"/>
    </row>
    <row r="28" ht="12.75" customHeight="1" hidden="1">
      <c r="A28" t="s" s="69">
        <v>76</v>
      </c>
      <c r="B28" s="124" cm="1">
        <f t="array" ref="B28">B23+C23+D23</f>
        <v>0</v>
      </c>
      <c r="C28" s="115"/>
      <c r="D28" s="125"/>
      <c r="E28" t="s" s="126">
        <v>77</v>
      </c>
      <c r="F28" s="127"/>
      <c r="G28" s="128" cm="1">
        <f t="array" ref="G28">B24+C24+D24</f>
        <v>0</v>
      </c>
      <c r="H28" s="129"/>
      <c r="I28" s="130"/>
      <c r="J28" s="123"/>
      <c r="K28" s="112"/>
      <c r="L28" t="s" s="113">
        <v>78</v>
      </c>
      <c r="M28" s="114" cm="1">
        <f t="array" ref="M28">P23+Q23+R23+S23+T23+U23+V23+W23+X23+Y23+Z23+AA23+AB23+AC23+AD23+AE23+AF23+AG23+AH23+AI23+AJ23+AK23+AL23+AM23+AN23+AO23+AP23+AQ23+AR23+AS23+AT23</f>
        <v>0</v>
      </c>
      <c r="N28" s="115"/>
      <c r="O28" s="116"/>
      <c r="P28" t="s" s="117">
        <v>79</v>
      </c>
      <c r="Q28" s="118"/>
      <c r="R28" s="119"/>
      <c r="S28" s="120" cm="1">
        <f t="array" ref="S28">P24+Q24+R24+S24+T24+U24+V24+W24+X24+Y24+Z24+AA24+AB24+AC24+AD24+AE24+AF24+AG24+AH24+AI24+AJ24+AK24+AL24+AM24+AN24+AO24+AP24+AQ24+AR24+AS24+AT24</f>
        <v>0</v>
      </c>
      <c r="T28" s="121"/>
      <c r="U28" s="122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8"/>
    </row>
    <row r="29" ht="12.75" customHeight="1" hidden="1">
      <c r="A29" t="s" s="69">
        <v>80</v>
      </c>
      <c r="B29" s="131" cm="1">
        <f t="array" ref="B29">E23+F23+G23+H23+I23</f>
        <v>0</v>
      </c>
      <c r="C29" s="132"/>
      <c r="D29" s="132"/>
      <c r="E29" t="s" s="126">
        <v>81</v>
      </c>
      <c r="F29" s="133"/>
      <c r="G29" s="128" cm="1">
        <f t="array" ref="G29">E24+F24+G24+H24+I24</f>
        <v>0</v>
      </c>
      <c r="H29" s="129"/>
      <c r="I29" s="130"/>
      <c r="J29" s="123"/>
      <c r="K29" s="112"/>
      <c r="L29" t="s" s="134">
        <v>82</v>
      </c>
      <c r="M29" s="135" cm="1">
        <f t="array" ref="M29">M27-M28</f>
        <v>0</v>
      </c>
      <c r="N29" s="136"/>
      <c r="O29" s="116"/>
      <c r="P29" t="s" s="137">
        <v>82</v>
      </c>
      <c r="Q29" s="138"/>
      <c r="R29" s="139"/>
      <c r="S29" s="135" cm="1">
        <f t="array" ref="S29">S27-S28</f>
        <v>0</v>
      </c>
      <c r="T29" s="140"/>
      <c r="U29" s="122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8"/>
    </row>
    <row r="30" ht="12.75" customHeight="1" hidden="1">
      <c r="A30" t="s" s="141">
        <v>82</v>
      </c>
      <c r="B30" s="142" cm="1">
        <f t="array" ref="B30">B28-B29</f>
        <v>0</v>
      </c>
      <c r="C30" s="143"/>
      <c r="D30" s="144"/>
      <c r="E30" s="145"/>
      <c r="F30" t="s" s="146">
        <v>82</v>
      </c>
      <c r="G30" s="135" cm="1">
        <f t="array" ref="G30">G28-G29</f>
        <v>0</v>
      </c>
      <c r="H30" s="143"/>
      <c r="I30" s="130"/>
      <c r="J30" s="123"/>
      <c r="K30" s="7"/>
      <c r="L30" s="147"/>
      <c r="M30" s="109"/>
      <c r="N30" s="107"/>
      <c r="O30" s="107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8"/>
    </row>
    <row r="31" ht="15" customHeight="1">
      <c r="A31" s="148"/>
      <c r="B31" s="149"/>
      <c r="C31" s="149"/>
      <c r="D31" s="149"/>
      <c r="E31" s="150"/>
      <c r="F31" s="150"/>
      <c r="G31" s="149"/>
      <c r="H31" s="149"/>
      <c r="I31" s="149"/>
      <c r="J31" s="35"/>
      <c r="K31" s="7"/>
      <c r="L31" s="123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8"/>
    </row>
    <row r="32" ht="15" customHeight="1">
      <c r="A32" t="s" s="151">
        <v>83</v>
      </c>
      <c r="B32" s="152"/>
      <c r="C32" s="153"/>
      <c r="D32" s="153"/>
      <c r="E32" s="153"/>
      <c r="F32" s="153"/>
      <c r="G32" s="153"/>
      <c r="H32" s="153"/>
      <c r="I32" s="153"/>
      <c r="J32" s="13"/>
      <c r="K32" s="112"/>
      <c r="L32" t="s" s="151">
        <v>83</v>
      </c>
      <c r="M32" s="51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8"/>
    </row>
    <row r="33" ht="15" customHeight="1">
      <c r="A33" t="s" s="69">
        <v>84</v>
      </c>
      <c r="B33" t="s" s="154">
        <v>85</v>
      </c>
      <c r="C33" s="155"/>
      <c r="D33" s="156"/>
      <c r="E33" t="s" s="157">
        <v>86</v>
      </c>
      <c r="F33" s="132"/>
      <c r="G33" s="132"/>
      <c r="H33" s="132"/>
      <c r="I33" s="132"/>
      <c r="J33" t="s" s="158">
        <v>87</v>
      </c>
      <c r="K33" s="72"/>
      <c r="L33" t="s" s="69">
        <v>84</v>
      </c>
      <c r="M33" t="s" s="154">
        <v>85</v>
      </c>
      <c r="N33" s="159"/>
      <c r="O33" s="160"/>
      <c r="P33" t="s" s="154">
        <v>86</v>
      </c>
      <c r="Q33" s="103"/>
      <c r="R33" s="103"/>
      <c r="S33" s="103"/>
      <c r="T33" s="103"/>
      <c r="U33" s="103"/>
      <c r="V33" s="103"/>
      <c r="W33" s="103"/>
      <c r="X33" s="103"/>
      <c r="Y33" s="103"/>
      <c r="Z33" t="s" s="111">
        <v>86</v>
      </c>
      <c r="AA33" s="161"/>
      <c r="AB33" s="161"/>
      <c r="AC33" s="161"/>
      <c r="AD33" s="161"/>
      <c r="AE33" s="161"/>
      <c r="AF33" s="161"/>
      <c r="AG33" s="161"/>
      <c r="AH33" s="162"/>
      <c r="AI33" t="s" s="157">
        <v>86</v>
      </c>
      <c r="AJ33" s="163"/>
      <c r="AK33" s="163"/>
      <c r="AL33" s="163"/>
      <c r="AM33" s="163"/>
      <c r="AN33" s="163"/>
      <c r="AO33" t="s" s="154">
        <v>86</v>
      </c>
      <c r="AP33" s="123"/>
      <c r="AQ33" s="123"/>
      <c r="AR33" s="123"/>
      <c r="AS33" s="123"/>
      <c r="AT33" s="164"/>
      <c r="AU33" t="s" s="165">
        <v>87</v>
      </c>
      <c r="AV33" s="166"/>
    </row>
    <row r="34" ht="15" customHeight="1">
      <c r="A34" s="167"/>
      <c r="B34" s="168"/>
      <c r="C34" s="169"/>
      <c r="D34" s="170"/>
      <c r="E34" s="171"/>
      <c r="F34" s="171"/>
      <c r="G34" s="171"/>
      <c r="H34" s="171"/>
      <c r="I34" s="171"/>
      <c r="J34" s="172" cm="1">
        <f t="array" ref="J34">B34-E34-F34-G34-H34-I34</f>
        <v>0</v>
      </c>
      <c r="K34" s="72"/>
      <c r="L34" t="s" s="69">
        <v>88</v>
      </c>
      <c r="M34" t="str" s="173" cm="1">
        <f t="array" ref="M34">IF(AD34=0,"",AD34)</f>
      </c>
      <c r="N34" s="174"/>
      <c r="O34" s="175"/>
      <c r="P34" s="176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7"/>
      <c r="AC34" s="178"/>
      <c r="AD34" s="77"/>
      <c r="AE34" s="179"/>
      <c r="AF34" s="180"/>
      <c r="AG34" s="180"/>
      <c r="AH34" s="180"/>
      <c r="AI34" s="180"/>
      <c r="AJ34" s="180"/>
      <c r="AK34" s="180"/>
      <c r="AL34" s="180"/>
      <c r="AM34" s="180"/>
      <c r="AN34" s="180"/>
      <c r="AO34" s="180"/>
      <c r="AP34" s="180"/>
      <c r="AQ34" s="180"/>
      <c r="AR34" s="180"/>
      <c r="AS34" s="180"/>
      <c r="AT34" s="181"/>
      <c r="AU34" s="71" cm="1">
        <f t="array" ref="AU34">SUM($M$34-P34-Q34-R34-S34-T34-U34-V34-W34-X34-Y34-Z34-AA34-AB34-AC34-AD34-AE34-AF34-AG34-AH34-AI34-AJ34-AK34-AL34-AM34-AN34-AO34-AP34-AQ34-AR34-AS34)</f>
      </c>
      <c r="AV34" s="182"/>
    </row>
    <row r="35" ht="15" customHeight="1">
      <c r="A35" s="183"/>
      <c r="B35" s="168"/>
      <c r="C35" s="169"/>
      <c r="D35" s="170"/>
      <c r="E35" s="171"/>
      <c r="F35" s="171"/>
      <c r="G35" s="171"/>
      <c r="H35" s="171"/>
      <c r="I35" s="171"/>
      <c r="J35" s="172" cm="1">
        <f t="array" ref="J35">B35-E35-F35-G35-H35-I35</f>
        <v>0</v>
      </c>
      <c r="K35" s="72"/>
      <c r="L35" t="s" s="69">
        <v>89</v>
      </c>
      <c r="M35" t="str" s="173" cm="1">
        <f t="array" ref="M35">IF(Y35=0,"",Y35)</f>
      </c>
      <c r="N35" s="174"/>
      <c r="O35" s="175"/>
      <c r="P35" s="176"/>
      <c r="Q35" s="177"/>
      <c r="R35" s="177"/>
      <c r="S35" s="177"/>
      <c r="T35" s="177"/>
      <c r="U35" s="177"/>
      <c r="V35" s="177"/>
      <c r="W35" s="177"/>
      <c r="X35" s="178"/>
      <c r="Y35" s="77"/>
      <c r="Z35" s="176"/>
      <c r="AA35" s="177"/>
      <c r="AB35" s="177"/>
      <c r="AC35" s="177"/>
      <c r="AD35" s="177"/>
      <c r="AE35" s="184"/>
      <c r="AF35" s="184"/>
      <c r="AG35" s="184"/>
      <c r="AH35" s="184"/>
      <c r="AI35" s="184"/>
      <c r="AJ35" s="184"/>
      <c r="AK35" s="184"/>
      <c r="AL35" s="184"/>
      <c r="AM35" s="184"/>
      <c r="AN35" s="184"/>
      <c r="AO35" s="184"/>
      <c r="AP35" s="184"/>
      <c r="AQ35" s="184"/>
      <c r="AR35" s="184"/>
      <c r="AS35" s="184"/>
      <c r="AT35" s="52"/>
      <c r="AU35" s="71" cm="1">
        <f t="array" ref="AU35">SUM($M$35-P35-Q35-R35-S35-T35-U35-V35-W35-X35-Y35-Z35-AA35-AB35-AC35-AD35-AE35-AF35-AG35-AH35-AI35-AJ35-AK35-AL35-AM35-AN35-AO35-AP35-AQ35-AR35-AS35)</f>
      </c>
      <c r="AV35" s="182"/>
    </row>
    <row r="36" ht="15" customHeight="1">
      <c r="A36" s="183"/>
      <c r="B36" s="168"/>
      <c r="C36" s="169"/>
      <c r="D36" s="170"/>
      <c r="E36" s="171"/>
      <c r="F36" s="171"/>
      <c r="G36" s="171"/>
      <c r="H36" s="171"/>
      <c r="I36" s="171"/>
      <c r="J36" s="172" cm="1">
        <f t="array" ref="J36">B36-E36-F36-G36-H36-I36</f>
        <v>0</v>
      </c>
      <c r="K36" s="72"/>
      <c r="L36" t="s" s="69">
        <v>90</v>
      </c>
      <c r="M36" t="str" s="173" cm="1">
        <f t="array" ref="M36">IF(SUM(P36:AN36)=0,"",SUM(P36:AN36))</f>
      </c>
      <c r="N36" s="174"/>
      <c r="O36" s="175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1" cm="1">
        <f t="array" ref="AU36">SUM($M$36-P36-Q36-R36-S36-T36-U36-V36-W36-X36-Y36-Z36-AA36-AB36-AC36-AD36-AE36-AF36-AG36-AH36-AI36-AJ36-AK36-AL36-AM36-AN36-AO36-AP36-AQ36-AR36-AS36)</f>
      </c>
      <c r="AV36" s="182"/>
    </row>
    <row r="37" ht="15" customHeight="1">
      <c r="A37" s="183"/>
      <c r="B37" s="168"/>
      <c r="C37" s="169"/>
      <c r="D37" s="170"/>
      <c r="E37" s="171"/>
      <c r="F37" s="171"/>
      <c r="G37" s="171"/>
      <c r="H37" s="171"/>
      <c r="I37" s="171"/>
      <c r="J37" s="172" cm="1">
        <f t="array" ref="J37">B37-E37-F37-G37-H37-I37</f>
        <v>0</v>
      </c>
      <c r="K37" s="72"/>
      <c r="L37" t="s" s="69">
        <v>91</v>
      </c>
      <c r="M37" t="str" s="173" cm="1">
        <f t="array" ref="M37">IF(SUM(P37:AS37)=0,"",SUM(P37:AS37))</f>
      </c>
      <c r="N37" s="174"/>
      <c r="O37" s="175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1" cm="1">
        <f t="array" ref="AU37">SUM($M$37-P37-Q37-R37-S37-T37-U37-V37-W37-X37-Y37-Z37-AA37-AB37-AC37-AD37-AE37-AF37-AG37-AH37-AI37-AJ37-AK37-AL37-AM37-AN37-AO37-AP37-AQ37-AR37-AS37)</f>
      </c>
      <c r="AV37" s="182"/>
    </row>
    <row r="38" ht="15" customHeight="1">
      <c r="A38" s="183"/>
      <c r="B38" s="168"/>
      <c r="C38" s="169"/>
      <c r="D38" s="170"/>
      <c r="E38" s="171"/>
      <c r="F38" s="171"/>
      <c r="G38" s="171"/>
      <c r="H38" s="171"/>
      <c r="I38" s="171"/>
      <c r="J38" s="172" cm="1">
        <f t="array" ref="J38">B38-E38-F38-G38-H38-I38</f>
        <v>0</v>
      </c>
      <c r="K38" s="72"/>
      <c r="L38" t="s" s="69">
        <v>92</v>
      </c>
      <c r="M38" s="185"/>
      <c r="N38" s="174"/>
      <c r="O38" s="175"/>
      <c r="P38" s="176"/>
      <c r="Q38" s="177"/>
      <c r="R38" s="177"/>
      <c r="S38" s="177"/>
      <c r="T38" s="177"/>
      <c r="U38" s="178"/>
      <c r="V38" s="77"/>
      <c r="W38" s="176"/>
      <c r="X38" s="177"/>
      <c r="Y38" s="177"/>
      <c r="Z38" s="177"/>
      <c r="AA38" s="177"/>
      <c r="AB38" s="177"/>
      <c r="AC38" s="177"/>
      <c r="AD38" s="177"/>
      <c r="AE38" s="178"/>
      <c r="AF38" s="77"/>
      <c r="AG38" s="176"/>
      <c r="AH38" s="177"/>
      <c r="AI38" s="177"/>
      <c r="AJ38" s="177"/>
      <c r="AK38" s="177"/>
      <c r="AL38" s="177"/>
      <c r="AM38" s="177"/>
      <c r="AN38" s="177"/>
      <c r="AO38" s="177"/>
      <c r="AP38" s="177"/>
      <c r="AQ38" s="177"/>
      <c r="AR38" s="178"/>
      <c r="AS38" s="77"/>
      <c r="AT38" s="77"/>
      <c r="AU38" s="71" cm="1">
        <f t="array" ref="AU38">SUM($M$38-P38-Q38-R38-S38-T38-U38-V38-W38-X38-Y38-Z38-AA38-AB38-AC38-AD38-AE38-AF38-AG38-AH38-AI38-AJ38-AK38-AL38-AM38-AN38-AO38-AP38-AQ38-AR38-AS38)</f>
      </c>
      <c r="AV38" s="182"/>
    </row>
    <row r="39" ht="15" customHeight="1">
      <c r="A39" s="183"/>
      <c r="B39" s="168"/>
      <c r="C39" s="169"/>
      <c r="D39" s="170"/>
      <c r="E39" s="171"/>
      <c r="F39" s="171"/>
      <c r="G39" s="171"/>
      <c r="H39" s="171"/>
      <c r="I39" s="171"/>
      <c r="J39" s="172" cm="1">
        <f t="array" ref="J39">B39-E39-F39-G39-H39-I39</f>
        <v>0</v>
      </c>
      <c r="K39" s="72"/>
      <c r="L39" s="186"/>
      <c r="M39" s="185"/>
      <c r="N39" s="174"/>
      <c r="O39" s="175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1" cm="1">
        <f t="array" ref="AU39">SUM($M$39-P39-Q39-R39-S39-T39-U39-V39-W39-X39-Y39-Z39-AA39-AB39-AC39-AD39-AE39-AF39-AG39-AH39-AI39-AJ39-AK39-AL39-AM39-AN39-AO39-AP39-AQ39-AR39-AS39)</f>
        <v>0</v>
      </c>
      <c r="AV39" s="182"/>
    </row>
    <row r="40" ht="15" customHeight="1">
      <c r="A40" s="183"/>
      <c r="B40" s="168"/>
      <c r="C40" s="169"/>
      <c r="D40" s="170"/>
      <c r="E40" s="171"/>
      <c r="F40" s="171"/>
      <c r="G40" s="171"/>
      <c r="H40" s="171"/>
      <c r="I40" s="171"/>
      <c r="J40" s="172" cm="1">
        <f t="array" ref="J40">B40-E40-F40-G40-H40-I40</f>
        <v>0</v>
      </c>
      <c r="K40" s="72"/>
      <c r="L40" s="186"/>
      <c r="M40" t="str" s="173" cm="1">
        <f t="array" ref="M40">IF(SUM(P40:AS40)=0,"",SUM(P40:AS40))</f>
      </c>
      <c r="N40" s="174"/>
      <c r="O40" s="175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1" cm="1">
        <f t="array" ref="AU40">SUM($M$39-P40-Q40-R40-S40-T40-U40-V40-W40-X40-Y40-Z40-AA40-AB40-AC40-AD40-AE40-AF40-AG40-AH40-AI40-AJ40-AK40-AL40-AM40-AN40-AO40-AP40-AQ40-AR40-AS40)</f>
        <v>0</v>
      </c>
      <c r="AV40" s="182"/>
    </row>
    <row r="41" ht="15" customHeight="1">
      <c r="A41" t="s" s="187">
        <v>93</v>
      </c>
      <c r="B41" s="188"/>
      <c r="C41" s="189"/>
      <c r="D41" s="189"/>
      <c r="E41" t="s" s="190">
        <v>94</v>
      </c>
      <c r="F41" s="191"/>
      <c r="G41" s="192"/>
      <c r="H41" s="191"/>
      <c r="I41" s="191"/>
      <c r="J41" s="35"/>
      <c r="K41" s="112"/>
      <c r="L41" s="193"/>
      <c r="M41" s="194"/>
      <c r="N41" s="188"/>
      <c r="O41" s="35"/>
      <c r="P41" t="s" s="195">
        <v>95</v>
      </c>
      <c r="Q41" s="196"/>
      <c r="R41" s="196"/>
      <c r="S41" s="196"/>
      <c r="T41" s="196"/>
      <c r="U41" s="196"/>
      <c r="V41" s="196"/>
      <c r="W41" s="196"/>
      <c r="X41" s="196"/>
      <c r="Y41" s="196"/>
      <c r="Z41" s="196"/>
      <c r="AA41" s="196"/>
      <c r="AB41" s="196"/>
      <c r="AC41" s="196"/>
      <c r="AD41" s="196"/>
      <c r="AE41" s="196"/>
      <c r="AF41" s="196"/>
      <c r="AG41" s="197"/>
      <c r="AH41" s="198"/>
      <c r="AI41" s="199"/>
      <c r="AJ41" s="196"/>
      <c r="AK41" s="196"/>
      <c r="AL41" s="196"/>
      <c r="AM41" s="196"/>
      <c r="AN41" s="196"/>
      <c r="AO41" s="200"/>
      <c r="AP41" s="200"/>
      <c r="AQ41" s="200"/>
      <c r="AR41" s="200"/>
      <c r="AS41" s="200"/>
      <c r="AT41" s="35"/>
      <c r="AU41" s="35"/>
      <c r="AV41" s="8"/>
    </row>
    <row r="42" ht="15" customHeight="1">
      <c r="A42" t="s" s="201">
        <v>96</v>
      </c>
      <c r="B42" s="202"/>
      <c r="C42" s="202"/>
      <c r="D42" s="203"/>
      <c r="E42" s="204" cm="1">
        <f t="array" ref="E42">SUM(E23+E34+E35+E36+E37+E38+E39+E40)</f>
        <v>0</v>
      </c>
      <c r="F42" s="205"/>
      <c r="G42" s="204" cm="1">
        <f t="array" ref="G42">SUM(G23+G34+G35+G36+G37+G38+G39+G40)</f>
        <v>0</v>
      </c>
      <c r="H42" s="206"/>
      <c r="I42" s="7"/>
      <c r="J42" s="7"/>
      <c r="K42" s="207"/>
      <c r="L42" t="s" s="201">
        <v>97</v>
      </c>
      <c r="M42" s="202"/>
      <c r="N42" s="203"/>
      <c r="O42" s="206"/>
      <c r="P42" s="208"/>
      <c r="Q42" s="204" cm="1">
        <f t="array" ref="Q42">Q23+Q34+Q35+Q36+Q37+Q38+Q39+Q40</f>
      </c>
      <c r="R42" s="204" cm="1">
        <f t="array" ref="R42">R23+R34+R35+R36+R37+R38+R39+R40</f>
      </c>
      <c r="S42" s="204" cm="1">
        <f t="array" ref="S42">S23+S34+S35+S36+S37+S38+S39+S40</f>
      </c>
      <c r="T42" s="204" cm="1">
        <f t="array" ref="T42">T23+T34+T35+T36+T37+T38+T39+T40</f>
      </c>
      <c r="U42" s="204" cm="1">
        <f t="array" ref="U42">U23+U34+U35+U36+U37+U38+U39+U40</f>
      </c>
      <c r="V42" s="204" cm="1">
        <f t="array" ref="V42">V23+V34+V35+V36+V37+V38+V39+V40</f>
      </c>
      <c r="W42" s="204" cm="1">
        <f t="array" ref="W42">W23+W34+W35+W36+W37+W38+W39+W40</f>
      </c>
      <c r="X42" s="204" cm="1">
        <f t="array" ref="X42">X23+X34+X35+X36+X37+X38+X39+X40</f>
      </c>
      <c r="Y42" s="204" cm="1">
        <f t="array" ref="Y42">Y23+Y34+Y35+Y36+Y37+Y38+Y39+Y40</f>
      </c>
      <c r="Z42" s="204" cm="1">
        <f t="array" ref="Z42">Z23+Z34+Z35+Z36+Z37+Z38+Z39+Z40</f>
      </c>
      <c r="AA42" s="204" cm="1">
        <f t="array" ref="AA42">AA23+AA34+AA35+AA36+AA37+AA38+AA39+AA40</f>
      </c>
      <c r="AB42" s="204" cm="1">
        <f t="array" ref="AB42">AB23+AB34+AB35+AB36+AB37+AB38+AB39+AB40</f>
      </c>
      <c r="AC42" s="204" cm="1">
        <f t="array" ref="AC42">AC23+AC34+AC35+AC36+AC37+AC38+AC39+AC40</f>
      </c>
      <c r="AD42" s="204" cm="1">
        <f t="array" ref="AD42">AD23+AD34+AD35+AD36+AD37+AD38+AD39+AD40</f>
      </c>
      <c r="AE42" s="204" cm="1">
        <f t="array" ref="AE42">AE23+AE34+AE35+AE36+AE37+AE38+AE39+AE40</f>
      </c>
      <c r="AF42" s="204" cm="1">
        <f t="array" ref="AF42">AF23+AF34+AF35+AF36+AF37+AF38+AF39+AF40</f>
      </c>
      <c r="AG42" s="204" cm="1">
        <f t="array" ref="AG42">AG23+AG34+AG35+AG36+AG37+AG38+AG39+AG40</f>
      </c>
      <c r="AH42" s="204" cm="1">
        <f t="array" ref="AH42">AH23+AH34+AH35+AH36+AH37+AH38+AH39+AH40</f>
      </c>
      <c r="AI42" s="204" cm="1">
        <f t="array" ref="AI42">AI23+AI34+AI35+AI36+AI37+AI38+AI39+AI40</f>
      </c>
      <c r="AJ42" s="204" cm="1">
        <f t="array" ref="AJ42">AJ23+AJ34+AJ35+AJ36+AJ37+AJ38+AJ39+AJ40</f>
      </c>
      <c r="AK42" s="204" cm="1">
        <f t="array" ref="AK42">AK23+AK34+AK35+AK36+AK37+AK38+AK39+AK40</f>
      </c>
      <c r="AL42" s="204" cm="1">
        <f t="array" ref="AL42">AL23+AL34+AL35+AL36+AL37+AL38+AL39+AL40</f>
      </c>
      <c r="AM42" s="204" cm="1">
        <f t="array" ref="AM42">AM23+AM34+AM35+AM36+AM37+AM38+AM39+AM40</f>
      </c>
      <c r="AN42" s="204" cm="1">
        <f t="array" ref="AN42">AN23+AN34+AN35+AN36+AN37+AN38+AN39+AN40</f>
      </c>
      <c r="AO42" s="206"/>
      <c r="AP42" s="7"/>
      <c r="AQ42" s="7"/>
      <c r="AR42" s="7"/>
      <c r="AS42" s="7"/>
      <c r="AT42" s="7"/>
      <c r="AU42" s="7"/>
      <c r="AV42" s="8"/>
    </row>
    <row r="43" ht="13.5" customHeight="1" hidden="1">
      <c r="A43" t="s" s="209">
        <v>98</v>
      </c>
      <c r="B43" s="210"/>
      <c r="C43" s="210"/>
      <c r="D43" s="211"/>
      <c r="E43" s="212" cm="1">
        <f t="array" ref="E43">E24+E34+E35+E36+E38+E37+E39+E40</f>
        <v>0</v>
      </c>
      <c r="F43" s="213"/>
      <c r="G43" s="212" cm="1">
        <f t="array" ref="G43">G24+G34+G35+G36+G37+G38+G39+G40</f>
        <v>0</v>
      </c>
      <c r="H43" s="214"/>
      <c r="I43" s="215"/>
      <c r="J43" s="7"/>
      <c r="K43" s="207"/>
      <c r="L43" t="s" s="216">
        <v>98</v>
      </c>
      <c r="M43" s="217"/>
      <c r="N43" s="218"/>
      <c r="O43" s="206"/>
      <c r="P43" s="219"/>
      <c r="Q43" s="212" cm="1">
        <f t="array" ref="Q43">Q24+Q34+Q35+Q36+Q37+Q38+Q39</f>
      </c>
      <c r="R43" s="212" cm="1">
        <f t="array" ref="R43">R24+R34+R35+R36+R37+R38+R39</f>
      </c>
      <c r="S43" s="212" cm="1">
        <f t="array" ref="S43">S24+S34+S35+S36+S37+S38+S39</f>
      </c>
      <c r="T43" s="212" cm="1">
        <f t="array" ref="T43">T24+T34+T35+T36+T37+T38+T39</f>
      </c>
      <c r="U43" s="220"/>
      <c r="V43" s="212" cm="1">
        <f t="array" ref="V43">V24+V34+V35+V36+V37+V38+V39</f>
      </c>
      <c r="W43" s="212" cm="1">
        <f t="array" ref="W43">W24+W34+W35+W36+W37+W38+W39</f>
      </c>
      <c r="X43" s="212" cm="1">
        <f t="array" ref="X43">X24+X34+X35+X36+X37+X38+X39</f>
      </c>
      <c r="Y43" s="212" cm="1">
        <f t="array" ref="Y43">Y24+Y34+Y35+Y36+Y37+Y38+Y39</f>
      </c>
      <c r="Z43" s="212" cm="1">
        <f t="array" ref="Z43">Z24+Z34+Z35+Z36+Z37+Z38+Z39</f>
      </c>
      <c r="AA43" s="212" cm="1">
        <f t="array" ref="AA43">AA24+AA34+AA35+AA36+AA37+AA38+AA39</f>
      </c>
      <c r="AB43" s="212" cm="1">
        <f t="array" ref="AB43">AB24+AB34+AB35+AB36+AB37+AB38+AB39</f>
      </c>
      <c r="AC43" s="212" cm="1">
        <f t="array" ref="AC43">AC24+AC34+AC35+AC36+AC37+AC38+AC39</f>
      </c>
      <c r="AD43" s="212" cm="1">
        <f t="array" ref="AD43">AD24+AD34+AD35+AD36+AD37+AD38+AD39</f>
      </c>
      <c r="AE43" s="212" cm="1">
        <f t="array" ref="AE43">AE24+AE34+AE35+AE36+AE37+AE38+AE39</f>
      </c>
      <c r="AF43" s="212" cm="1">
        <f t="array" ref="AF43">AF24+AF34+AF35+AF36+AF37+AF38+AF39</f>
      </c>
      <c r="AG43" s="212" cm="1">
        <f t="array" ref="AG43">AG24+AG34+AG35+AG36+AG37+AG38+AG39</f>
      </c>
      <c r="AH43" s="212" cm="1">
        <f t="array" ref="AH43">AH24+AH34+AH35+AH36+AH37+AH38+AH39</f>
      </c>
      <c r="AI43" s="212" cm="1">
        <f t="array" ref="AI43">AI24+AI34+AI35+AI36+AI37+AI38+AI39</f>
      </c>
      <c r="AJ43" s="212" cm="1">
        <f t="array" ref="AJ43">AJ24+AJ34+AJ35+AJ36+AJ37+AJ38+AJ39</f>
      </c>
      <c r="AK43" s="212" cm="1">
        <f t="array" ref="AK43">AK24+AK34+AK35+AK36+AK37+AK38+AK39</f>
      </c>
      <c r="AL43" s="212" cm="1">
        <f t="array" ref="AL43">AL24+AL34+AL35+AL36+AL37+AL38+AL39</f>
      </c>
      <c r="AM43" s="212" cm="1">
        <f t="array" ref="AM43">AM24+AM34+AM35+AM36+AM37+AM38+AM39</f>
      </c>
      <c r="AN43" s="212" cm="1">
        <f t="array" ref="AN43">AN24+AN34+AN35+AN36+AN37+AN38+AN39</f>
      </c>
      <c r="AO43" s="221"/>
      <c r="AP43" s="222"/>
      <c r="AQ43" s="222"/>
      <c r="AR43" s="222"/>
      <c r="AS43" s="222"/>
      <c r="AT43" s="222"/>
      <c r="AU43" s="7"/>
      <c r="AV43" s="8"/>
    </row>
    <row r="44" ht="13.5" customHeight="1" hidden="1">
      <c r="A44" t="s" s="223">
        <v>99</v>
      </c>
      <c r="B44" s="224"/>
      <c r="C44" s="224"/>
      <c r="D44" s="225"/>
      <c r="E44" s="226" cm="1">
        <f t="array" ref="E44">E42-E43</f>
        <v>0</v>
      </c>
      <c r="F44" s="213"/>
      <c r="G44" s="226" cm="1">
        <f t="array" ref="G44">G42-G43</f>
        <v>0</v>
      </c>
      <c r="H44" s="214"/>
      <c r="I44" s="215"/>
      <c r="J44" s="7"/>
      <c r="K44" s="207"/>
      <c r="L44" t="s" s="227">
        <v>100</v>
      </c>
      <c r="M44" s="228"/>
      <c r="N44" s="229"/>
      <c r="O44" s="230"/>
      <c r="P44" s="219"/>
      <c r="Q44" s="226" cm="1">
        <f t="array" ref="Q44">Q42-Q43</f>
      </c>
      <c r="R44" s="226" cm="1">
        <f t="array" ref="R44">R42-R43</f>
      </c>
      <c r="S44" s="226" cm="1">
        <f t="array" ref="S44">S42-S43</f>
      </c>
      <c r="T44" s="226" cm="1">
        <f t="array" ref="T44">T42-T43</f>
      </c>
      <c r="U44" s="231"/>
      <c r="V44" s="232" cm="1">
        <f t="array" ref="V44">V42-V43</f>
      </c>
      <c r="W44" s="226" cm="1">
        <f t="array" ref="W44">W42-W43</f>
      </c>
      <c r="X44" s="226" cm="1">
        <f t="array" ref="X44">X42-X43</f>
      </c>
      <c r="Y44" s="226" cm="1">
        <f t="array" ref="Y44">Y42-Y43</f>
      </c>
      <c r="Z44" s="226" cm="1">
        <f t="array" ref="Z44">Z42-Z43</f>
      </c>
      <c r="AA44" s="226" cm="1">
        <f t="array" ref="AA44">AA42-AA43</f>
      </c>
      <c r="AB44" s="226" cm="1">
        <f t="array" ref="AB44">AB42-AB43</f>
      </c>
      <c r="AC44" s="226" cm="1">
        <f t="array" ref="AC44">AC42-AC43</f>
      </c>
      <c r="AD44" s="226" cm="1">
        <f t="array" ref="AD44">AD42-AD43</f>
      </c>
      <c r="AE44" s="226" cm="1">
        <f t="array" ref="AE44">AE42-AE43</f>
      </c>
      <c r="AF44" s="226" cm="1">
        <f t="array" ref="AF44">AF42-AF43</f>
      </c>
      <c r="AG44" s="226" cm="1">
        <f t="array" ref="AG44">AG42-AG43</f>
      </c>
      <c r="AH44" s="226" cm="1">
        <f t="array" ref="AH44">AH42-AH43</f>
      </c>
      <c r="AI44" s="233" cm="1">
        <f t="array" ref="AI44">AI42-AI43</f>
      </c>
      <c r="AJ44" s="232" cm="1">
        <f t="array" ref="AJ44">AJ42-AJ43</f>
      </c>
      <c r="AK44" s="226" cm="1">
        <f t="array" ref="AK44">AK42-AK43</f>
      </c>
      <c r="AL44" s="226" cm="1">
        <f t="array" ref="AL44">AL42-AL43</f>
      </c>
      <c r="AM44" s="226" cm="1">
        <f t="array" ref="AM44">AM42-AM43</f>
      </c>
      <c r="AN44" s="226" cm="1">
        <f t="array" ref="AN44">AN42-AN43</f>
      </c>
      <c r="AO44" s="221"/>
      <c r="AP44" s="222"/>
      <c r="AQ44" s="222"/>
      <c r="AR44" s="222"/>
      <c r="AS44" s="222"/>
      <c r="AT44" s="222"/>
      <c r="AU44" s="7"/>
      <c r="AV44" s="8"/>
    </row>
    <row r="45" ht="15" customHeight="1">
      <c r="A45" s="234"/>
      <c r="B45" s="235"/>
      <c r="C45" s="235"/>
      <c r="D45" s="235"/>
      <c r="E45" s="236"/>
      <c r="F45" s="215"/>
      <c r="G45" s="236"/>
      <c r="H45" s="215"/>
      <c r="I45" s="215"/>
      <c r="J45" s="7"/>
      <c r="K45" s="7"/>
      <c r="L45" s="237"/>
      <c r="M45" s="237"/>
      <c r="N45" s="237"/>
      <c r="O45" s="238"/>
      <c r="P45" s="222"/>
      <c r="Q45" s="236"/>
      <c r="R45" s="236"/>
      <c r="S45" s="236"/>
      <c r="T45" s="236"/>
      <c r="U45" s="239"/>
      <c r="V45" s="236"/>
      <c r="W45" s="236"/>
      <c r="X45" s="236"/>
      <c r="Y45" s="236"/>
      <c r="Z45" s="236"/>
      <c r="AA45" s="236"/>
      <c r="AB45" s="236"/>
      <c r="AC45" s="236"/>
      <c r="AD45" s="236"/>
      <c r="AE45" s="236"/>
      <c r="AF45" s="236"/>
      <c r="AG45" s="236"/>
      <c r="AH45" s="236"/>
      <c r="AI45" s="236"/>
      <c r="AJ45" s="236"/>
      <c r="AK45" s="236"/>
      <c r="AL45" s="236"/>
      <c r="AM45" s="236"/>
      <c r="AN45" s="236"/>
      <c r="AO45" s="222"/>
      <c r="AP45" s="222"/>
      <c r="AQ45" s="222"/>
      <c r="AR45" s="222"/>
      <c r="AS45" s="222"/>
      <c r="AT45" s="222"/>
      <c r="AU45" s="7"/>
      <c r="AV45" s="8"/>
    </row>
    <row r="46" ht="15" customHeight="1">
      <c r="A46" t="s" s="240">
        <v>101</v>
      </c>
      <c r="B46" s="241"/>
      <c r="C46" s="7"/>
      <c r="D46" s="7"/>
      <c r="E46" t="s" s="242">
        <v>102</v>
      </c>
      <c r="F46" s="7"/>
      <c r="G46" t="s" s="242">
        <v>103</v>
      </c>
      <c r="H46" s="7"/>
      <c r="I46" s="7"/>
      <c r="J46" s="7"/>
      <c r="K46" s="7"/>
      <c r="L46" s="7"/>
      <c r="M46" s="7"/>
      <c r="N46" s="7"/>
      <c r="O46" s="7"/>
      <c r="P46" s="7"/>
      <c r="Q46" t="s" s="242">
        <v>104</v>
      </c>
      <c r="R46" t="s" s="242">
        <v>105</v>
      </c>
      <c r="S46" t="s" s="242">
        <v>106</v>
      </c>
      <c r="T46" t="s" s="242">
        <v>107</v>
      </c>
      <c r="U46" s="7"/>
      <c r="V46" t="s" s="243">
        <v>108</v>
      </c>
      <c r="W46" t="s" s="242">
        <v>109</v>
      </c>
      <c r="X46" t="s" s="242">
        <v>110</v>
      </c>
      <c r="Y46" s="244">
        <v>17</v>
      </c>
      <c r="Z46" t="s" s="242">
        <v>111</v>
      </c>
      <c r="AA46" t="s" s="242">
        <v>112</v>
      </c>
      <c r="AB46" t="s" s="242">
        <v>113</v>
      </c>
      <c r="AC46" t="s" s="242">
        <v>114</v>
      </c>
      <c r="AD46" t="s" s="242">
        <v>115</v>
      </c>
      <c r="AE46" t="s" s="242">
        <v>116</v>
      </c>
      <c r="AF46" t="s" s="242">
        <v>117</v>
      </c>
      <c r="AG46" t="s" s="242">
        <v>118</v>
      </c>
      <c r="AH46" t="s" s="242">
        <v>119</v>
      </c>
      <c r="AI46" t="s" s="242">
        <v>120</v>
      </c>
      <c r="AJ46" t="s" s="242">
        <v>121</v>
      </c>
      <c r="AK46" t="s" s="242">
        <v>122</v>
      </c>
      <c r="AL46" t="s" s="242">
        <v>123</v>
      </c>
      <c r="AM46" t="s" s="242">
        <v>124</v>
      </c>
      <c r="AN46" t="s" s="242">
        <v>125</v>
      </c>
      <c r="AO46" s="7"/>
      <c r="AP46" s="7"/>
      <c r="AQ46" s="7"/>
      <c r="AR46" s="7"/>
      <c r="AS46" s="7"/>
      <c r="AT46" s="7"/>
      <c r="AU46" s="7"/>
      <c r="AV46" s="8"/>
    </row>
    <row r="47" ht="15" customHeight="1">
      <c r="A47" s="245"/>
      <c r="B47" s="246"/>
      <c r="C47" s="7"/>
      <c r="D47" s="7"/>
      <c r="E47" s="247"/>
      <c r="F47" s="13"/>
      <c r="G47" s="247"/>
      <c r="H47" s="13"/>
      <c r="I47" s="13"/>
      <c r="J47" s="7"/>
      <c r="K47" s="7"/>
      <c r="L47" s="13"/>
      <c r="M47" s="7"/>
      <c r="N47" s="7"/>
      <c r="O47" s="7"/>
      <c r="P47" s="13"/>
      <c r="Q47" s="247"/>
      <c r="R47" s="247"/>
      <c r="S47" s="247"/>
      <c r="T47" s="247"/>
      <c r="U47" s="7"/>
      <c r="V47" s="247"/>
      <c r="W47" s="247"/>
      <c r="X47" s="247"/>
      <c r="Y47" s="248"/>
      <c r="Z47" s="243"/>
      <c r="AA47" s="243"/>
      <c r="AB47" s="243"/>
      <c r="AC47" s="243"/>
      <c r="AD47" s="243"/>
      <c r="AE47" s="243"/>
      <c r="AF47" s="243"/>
      <c r="AG47" s="247"/>
      <c r="AH47" s="243"/>
      <c r="AI47" s="243"/>
      <c r="AJ47" s="243"/>
      <c r="AK47" s="248"/>
      <c r="AL47" s="243"/>
      <c r="AM47" s="243"/>
      <c r="AN47" s="243"/>
      <c r="AO47" s="13"/>
      <c r="AP47" s="13"/>
      <c r="AQ47" s="13"/>
      <c r="AR47" s="13"/>
      <c r="AS47" s="13"/>
      <c r="AT47" s="13"/>
      <c r="AU47" s="7"/>
      <c r="AV47" s="8"/>
    </row>
    <row r="48" ht="15" customHeight="1">
      <c r="A48" t="s" s="249">
        <v>126</v>
      </c>
      <c r="B48" s="250"/>
      <c r="C48" s="251"/>
      <c r="D48" s="251"/>
      <c r="E48" s="252"/>
      <c r="F48" s="253" cm="1">
        <f t="array" ref="F48">SUM(F23+F34+F35+F36+F37+F38+F39+F40)</f>
        <v>0</v>
      </c>
      <c r="G48" s="254"/>
      <c r="H48" s="253" cm="1">
        <f t="array" ref="H48">SUM(H23+H34+H35+H36+H37+H38+H39+H40)</f>
        <v>0</v>
      </c>
      <c r="I48" s="253" cm="1">
        <f t="array" ref="I48">SUM(I23+I34+I35+I36+I37+I38+I39+I40)</f>
        <v>0</v>
      </c>
      <c r="J48" s="22"/>
      <c r="K48" s="112"/>
      <c r="L48" t="s" s="249">
        <v>126</v>
      </c>
      <c r="M48" s="255"/>
      <c r="N48" s="256"/>
      <c r="O48" s="257"/>
      <c r="P48" s="253" cm="1">
        <f t="array" ref="P48">SUM(P23+P34+P35+P36+P37+P38+P40)</f>
        <v>0</v>
      </c>
      <c r="Q48" s="22"/>
      <c r="R48" s="7"/>
      <c r="S48" s="7"/>
      <c r="T48" s="7"/>
      <c r="U48" s="7"/>
      <c r="V48" s="7"/>
      <c r="W48" t="s" s="258">
        <v>127</v>
      </c>
      <c r="X48" s="112"/>
      <c r="Y48" s="259"/>
      <c r="Z48" s="22"/>
      <c r="AA48" s="7"/>
      <c r="AB48" s="7"/>
      <c r="AC48" s="7"/>
      <c r="AD48" s="7"/>
      <c r="AE48" s="7"/>
      <c r="AF48" s="7"/>
      <c r="AG48" t="s" s="260">
        <v>128</v>
      </c>
      <c r="AH48" s="7"/>
      <c r="AI48" s="261"/>
      <c r="AJ48" s="112"/>
      <c r="AK48" s="262" cm="1">
        <f t="array" ref="AK48">$AF$42</f>
      </c>
      <c r="AL48" s="22"/>
      <c r="AM48" s="7"/>
      <c r="AN48" s="112"/>
      <c r="AO48" s="253" cm="1">
        <f t="array" ref="AO48">SUM(AO23+AO34+AO35+AO36+AO37+AO38+AO40)</f>
      </c>
      <c r="AP48" s="253" cm="1">
        <f t="array" ref="AP48">SUM(AP23+AP34+AP35+AP36+AP37+AP38+AP40)</f>
      </c>
      <c r="AQ48" s="253" cm="1">
        <f t="array" ref="AQ48">SUM(AQ23+AQ34+AQ35+AQ36+AQ37+AQ38+AQ40)</f>
      </c>
      <c r="AR48" s="253" cm="1">
        <f t="array" ref="AR48">SUM(AR23+AR34+AR35+AR36+AR37+AR38+AR40)</f>
      </c>
      <c r="AS48" s="253" cm="1">
        <f t="array" ref="AS48">SUM(AS23+AS34+AS35+AS36+AS37+AS38+AS40)</f>
      </c>
      <c r="AT48" s="253" cm="1">
        <f t="array" ref="AT48">SUM(AT23+AT34+AT35+AT36+AT37+AT38+AT40)</f>
      </c>
      <c r="AU48" s="22"/>
      <c r="AV48" s="8"/>
    </row>
    <row r="49" ht="15" customHeight="1">
      <c r="A49" s="263"/>
      <c r="B49" s="7"/>
      <c r="C49" s="7"/>
      <c r="D49" s="7"/>
      <c r="E49" s="7"/>
      <c r="F49" t="s" s="264">
        <v>129</v>
      </c>
      <c r="G49" s="7"/>
      <c r="H49" s="265"/>
      <c r="I49" s="265"/>
      <c r="J49" s="7"/>
      <c r="K49" s="7"/>
      <c r="L49" s="35"/>
      <c r="M49" s="7"/>
      <c r="N49" s="7"/>
      <c r="O49" s="7"/>
      <c r="P49" t="s" s="264">
        <v>130</v>
      </c>
      <c r="Q49" s="7"/>
      <c r="R49" s="7"/>
      <c r="S49" s="7"/>
      <c r="T49" s="266"/>
      <c r="U49" s="7"/>
      <c r="V49" s="7"/>
      <c r="W49" t="s" s="258">
        <v>131</v>
      </c>
      <c r="X49" s="112"/>
      <c r="Y49" s="259"/>
      <c r="Z49" s="22"/>
      <c r="AA49" s="7"/>
      <c r="AB49" s="7"/>
      <c r="AC49" s="7"/>
      <c r="AD49" s="7"/>
      <c r="AE49" s="7"/>
      <c r="AF49" s="7"/>
      <c r="AG49" t="s" s="260">
        <v>132</v>
      </c>
      <c r="AH49" s="7"/>
      <c r="AI49" s="7"/>
      <c r="AJ49" s="112"/>
      <c r="AK49" s="262" cm="1">
        <f t="array" ref="AK49">$AG$42</f>
      </c>
      <c r="AL49" s="22"/>
      <c r="AM49" s="7"/>
      <c r="AN49" s="7"/>
      <c r="AO49" s="35"/>
      <c r="AP49" s="35"/>
      <c r="AQ49" s="35"/>
      <c r="AR49" s="35"/>
      <c r="AS49" s="35"/>
      <c r="AT49" s="35"/>
      <c r="AU49" s="7"/>
      <c r="AV49" s="8"/>
    </row>
    <row r="50" ht="15" customHeight="1">
      <c r="A50" s="6"/>
      <c r="B50" s="7"/>
      <c r="C50" s="7"/>
      <c r="D50" s="7"/>
      <c r="E50" s="7"/>
      <c r="F50" s="267"/>
      <c r="G50" s="7"/>
      <c r="H50" s="268"/>
      <c r="I50" s="268"/>
      <c r="J50" s="7"/>
      <c r="K50" s="7"/>
      <c r="L50" s="7"/>
      <c r="M50" s="7"/>
      <c r="N50" s="7"/>
      <c r="O50" s="7"/>
      <c r="P50" s="267"/>
      <c r="Q50" s="7"/>
      <c r="R50" s="7"/>
      <c r="S50" s="7"/>
      <c r="T50" s="7"/>
      <c r="U50" s="268"/>
      <c r="V50" s="268"/>
      <c r="W50" s="7"/>
      <c r="X50" s="7"/>
      <c r="Y50" s="35"/>
      <c r="Z50" s="7"/>
      <c r="AA50" s="7"/>
      <c r="AB50" s="7"/>
      <c r="AC50" s="7"/>
      <c r="AD50" s="7"/>
      <c r="AE50" s="7"/>
      <c r="AF50" s="7"/>
      <c r="AG50" t="s" s="260">
        <v>133</v>
      </c>
      <c r="AH50" s="7"/>
      <c r="AI50" s="7"/>
      <c r="AJ50" s="112"/>
      <c r="AK50" s="262" cm="1">
        <f t="array" ref="AK50">AK48+AK49</f>
      </c>
      <c r="AL50" s="22"/>
      <c r="AM50" s="7"/>
      <c r="AN50" s="7"/>
      <c r="AO50" s="7"/>
      <c r="AP50" s="7"/>
      <c r="AQ50" s="7"/>
      <c r="AR50" s="7"/>
      <c r="AS50" s="7"/>
      <c r="AT50" s="7"/>
      <c r="AU50" s="7"/>
      <c r="AV50" s="8"/>
    </row>
    <row r="51" ht="15" customHeight="1">
      <c r="A51" t="s" s="269">
        <v>134</v>
      </c>
      <c r="B51" s="7"/>
      <c r="C51" s="7"/>
      <c r="D51" s="7"/>
      <c r="E51" s="207"/>
      <c r="F51" s="270" cm="1">
        <f t="array" ref="F51">F24</f>
        <v>0</v>
      </c>
      <c r="G51" s="205"/>
      <c r="H51" s="212" cm="1">
        <f t="array" ref="H51">H24</f>
        <v>0</v>
      </c>
      <c r="I51" s="212" cm="1">
        <f t="array" ref="I51">I24</f>
        <v>0</v>
      </c>
      <c r="J51" s="206"/>
      <c r="K51" s="7"/>
      <c r="L51" t="s" s="271">
        <v>135</v>
      </c>
      <c r="M51" s="7"/>
      <c r="N51" s="7"/>
      <c r="O51" s="7"/>
      <c r="P51" s="7"/>
      <c r="Q51" s="7"/>
      <c r="R51" s="7"/>
      <c r="S51" s="7"/>
      <c r="T51" s="207"/>
      <c r="U51" s="272" cm="1">
        <f t="array" ref="U51">U24</f>
        <v>0</v>
      </c>
      <c r="V51" s="273" cm="1">
        <f t="array" ref="V51">Y48+Y49+V36</f>
        <v>0</v>
      </c>
      <c r="W51" s="274"/>
      <c r="X51" s="7"/>
      <c r="Y51" s="7"/>
      <c r="Z51" s="7"/>
      <c r="AA51" s="7"/>
      <c r="AB51" s="7"/>
      <c r="AC51" s="7"/>
      <c r="AD51" s="7"/>
      <c r="AE51" s="7"/>
      <c r="AF51" s="268"/>
      <c r="AG51" s="7"/>
      <c r="AH51" s="7"/>
      <c r="AI51" s="7"/>
      <c r="AJ51" s="7"/>
      <c r="AK51" s="35"/>
      <c r="AL51" s="7"/>
      <c r="AM51" t="s" s="275">
        <v>136</v>
      </c>
      <c r="AN51" s="7"/>
      <c r="AO51" t="s" s="276">
        <v>137</v>
      </c>
      <c r="AP51" s="277"/>
      <c r="AQ51" s="7"/>
      <c r="AR51" s="7"/>
      <c r="AS51" s="7"/>
      <c r="AT51" s="7"/>
      <c r="AU51" s="7"/>
      <c r="AV51" s="8"/>
    </row>
    <row r="52" ht="15" customHeight="1">
      <c r="A52" s="6"/>
      <c r="B52" s="7"/>
      <c r="C52" s="7"/>
      <c r="D52" s="7"/>
      <c r="E52" s="7"/>
      <c r="F52" s="278"/>
      <c r="G52" s="7"/>
      <c r="H52" s="278"/>
      <c r="I52" s="278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279"/>
      <c r="V52" s="280"/>
      <c r="W52" s="274"/>
      <c r="X52" s="7"/>
      <c r="Y52" s="7"/>
      <c r="Z52" s="7"/>
      <c r="AA52" t="s" s="281">
        <v>138</v>
      </c>
      <c r="AB52" s="282"/>
      <c r="AC52" s="282"/>
      <c r="AD52" s="282"/>
      <c r="AE52" s="283"/>
      <c r="AF52" s="212" cm="1">
        <f t="array" ref="AF52">AF43+AG43</f>
      </c>
      <c r="AG52" s="284"/>
      <c r="AH52" s="7"/>
      <c r="AI52" s="7"/>
      <c r="AJ52" s="7"/>
      <c r="AK52" s="7"/>
      <c r="AL52" s="7"/>
      <c r="AM52" s="7"/>
      <c r="AN52" s="7"/>
      <c r="AO52" t="s" s="276">
        <v>139</v>
      </c>
      <c r="AP52" s="277"/>
      <c r="AQ52" s="7"/>
      <c r="AR52" s="7"/>
      <c r="AS52" s="7"/>
      <c r="AT52" s="7"/>
      <c r="AU52" s="7"/>
      <c r="AV52" s="8"/>
    </row>
    <row r="53" ht="15" customHeight="1">
      <c r="A53" s="6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278"/>
      <c r="W53" s="7"/>
      <c r="X53" s="7"/>
      <c r="Y53" s="7"/>
      <c r="Z53" s="7"/>
      <c r="AA53" s="7"/>
      <c r="AB53" s="7"/>
      <c r="AC53" s="285"/>
      <c r="AD53" s="7"/>
      <c r="AE53" t="s" s="286">
        <v>140</v>
      </c>
      <c r="AF53" s="226" cm="1">
        <f t="array" ref="AF53">AK50-AF52</f>
      </c>
      <c r="AG53" s="221"/>
      <c r="AH53" s="7"/>
      <c r="AI53" s="7"/>
      <c r="AJ53" s="7"/>
      <c r="AK53" s="7"/>
      <c r="AL53" s="7"/>
      <c r="AM53" s="7"/>
      <c r="AN53" s="7"/>
      <c r="AO53" t="s" s="287">
        <v>141</v>
      </c>
      <c r="AP53" s="7"/>
      <c r="AQ53" s="7"/>
      <c r="AR53" s="7"/>
      <c r="AS53" s="7"/>
      <c r="AT53" s="7"/>
      <c r="AU53" s="7"/>
      <c r="AV53" s="8"/>
    </row>
    <row r="54" ht="15" customHeight="1">
      <c r="A54" s="6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285"/>
      <c r="AC54" s="7"/>
      <c r="AD54" s="7"/>
      <c r="AE54" s="7"/>
      <c r="AF54" s="278"/>
      <c r="AG54" s="7"/>
      <c r="AH54" s="7"/>
      <c r="AI54" s="7"/>
      <c r="AJ54" s="7"/>
      <c r="AK54" t="s" s="243">
        <v>142</v>
      </c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8"/>
    </row>
    <row r="55" ht="12.75" customHeight="1">
      <c r="A55" s="6"/>
      <c r="B55" s="7"/>
      <c r="C55" s="7"/>
      <c r="D55" s="288"/>
      <c r="E55" s="288"/>
      <c r="F55" s="288"/>
      <c r="G55" s="288"/>
      <c r="H55" s="288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8"/>
    </row>
    <row r="56" ht="12.75" customHeight="1">
      <c r="A56" t="s" s="289">
        <v>143</v>
      </c>
      <c r="B56" s="290"/>
      <c r="C56" s="290"/>
      <c r="D56" s="290"/>
      <c r="E56" s="290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8"/>
    </row>
    <row r="57" ht="12.75" customHeight="1">
      <c r="A57" s="291"/>
      <c r="B57" s="292"/>
      <c r="C57" s="292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3"/>
    </row>
  </sheetData>
  <mergeCells count="78">
    <mergeCell ref="AM3:AP3"/>
    <mergeCell ref="AP5:AR5"/>
    <mergeCell ref="D7:H7"/>
    <mergeCell ref="O7:T7"/>
    <mergeCell ref="AM5:AN5"/>
    <mergeCell ref="AH5:AL5"/>
    <mergeCell ref="W5:X5"/>
    <mergeCell ref="A3:D3"/>
    <mergeCell ref="L3:O3"/>
    <mergeCell ref="W3:Z3"/>
    <mergeCell ref="B5:F5"/>
    <mergeCell ref="G5:H5"/>
    <mergeCell ref="AA5:AC5"/>
    <mergeCell ref="R5:V5"/>
    <mergeCell ref="M27:N27"/>
    <mergeCell ref="S27:T27"/>
    <mergeCell ref="M29:N29"/>
    <mergeCell ref="G29:H29"/>
    <mergeCell ref="AO53:AP53"/>
    <mergeCell ref="AO51:AP51"/>
    <mergeCell ref="AA52:AE52"/>
    <mergeCell ref="AO52:AP52"/>
    <mergeCell ref="AI33:AN33"/>
    <mergeCell ref="AH41:AI41"/>
    <mergeCell ref="AE34:AT34"/>
    <mergeCell ref="Z35:AT35"/>
    <mergeCell ref="AO33:AT33"/>
    <mergeCell ref="P34:AC34"/>
    <mergeCell ref="L43:N43"/>
    <mergeCell ref="M34:O34"/>
    <mergeCell ref="AQ9:AT9"/>
    <mergeCell ref="M26:N26"/>
    <mergeCell ref="AO9:AP9"/>
    <mergeCell ref="S9:T9"/>
    <mergeCell ref="Y9:AC9"/>
    <mergeCell ref="AD9:AE9"/>
    <mergeCell ref="M39:O39"/>
    <mergeCell ref="B37:D37"/>
    <mergeCell ref="B38:D38"/>
    <mergeCell ref="B39:D39"/>
    <mergeCell ref="M36:O36"/>
    <mergeCell ref="M37:O37"/>
    <mergeCell ref="B34:D34"/>
    <mergeCell ref="B27:C27"/>
    <mergeCell ref="B35:D35"/>
    <mergeCell ref="AG38:AR38"/>
    <mergeCell ref="W38:AE38"/>
    <mergeCell ref="P35:X35"/>
    <mergeCell ref="P38:U38"/>
    <mergeCell ref="M33:O33"/>
    <mergeCell ref="M35:O35"/>
    <mergeCell ref="M38:O38"/>
    <mergeCell ref="B32:I32"/>
    <mergeCell ref="E33:I33"/>
    <mergeCell ref="B33:D33"/>
    <mergeCell ref="G28:H28"/>
    <mergeCell ref="M28:N28"/>
    <mergeCell ref="S29:T29"/>
    <mergeCell ref="A56:E56"/>
    <mergeCell ref="B30:C30"/>
    <mergeCell ref="G30:H30"/>
    <mergeCell ref="S28:T28"/>
    <mergeCell ref="A1:J1"/>
    <mergeCell ref="B36:D36"/>
    <mergeCell ref="B28:C28"/>
    <mergeCell ref="E28:F28"/>
    <mergeCell ref="B29:C29"/>
    <mergeCell ref="E29:F29"/>
    <mergeCell ref="M48:N48"/>
    <mergeCell ref="B40:D40"/>
    <mergeCell ref="L44:N44"/>
    <mergeCell ref="P49:P54"/>
    <mergeCell ref="M40:O40"/>
    <mergeCell ref="F49:F50"/>
    <mergeCell ref="B9:D9"/>
    <mergeCell ref="AH9:AL9"/>
    <mergeCell ref="P33:Y33"/>
    <mergeCell ref="Z33:AH33"/>
  </mergeCells>
  <pageMargins left="0.3" right="0.2" top="0" bottom="0" header="0.511811" footer="0.42"/>
  <pageSetup firstPageNumber="1" fitToHeight="1" fitToWidth="1" scale="80" useFirstPageNumber="0" orientation="landscape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